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35" windowWidth="22230" windowHeight="13560" activeTab="8"/>
  </bookViews>
  <sheets>
    <sheet name="Table 2.1" sheetId="1" r:id="rId1"/>
    <sheet name="Table 2.2" sheetId="2" r:id="rId2"/>
    <sheet name="Table 2.3" sheetId="3" r:id="rId3"/>
    <sheet name="Table 2.4" sheetId="4" r:id="rId4"/>
    <sheet name="Table 3" sheetId="5" r:id="rId5"/>
    <sheet name="Table 4.1" sheetId="6" r:id="rId6"/>
    <sheet name="Table 4.2" sheetId="7" r:id="rId7"/>
    <sheet name="Table 4.3" sheetId="8" r:id="rId8"/>
    <sheet name="Table 5" sheetId="9" r:id="rId9"/>
  </sheets>
  <definedNames>
    <definedName name="_xlnm.Print_Area" localSheetId="2">'Table 2.3'!$A$1:$E$29</definedName>
    <definedName name="_xlnm.Print_Area" localSheetId="3">'Table 2.4'!$A$1:$G$53</definedName>
    <definedName name="_xlnm.Print_Area" localSheetId="4">'Table 3'!$A$1:$F$37</definedName>
    <definedName name="_xlnm.Print_Area" localSheetId="5">'Table 4.1'!$A$1:$E$68</definedName>
    <definedName name="_xlnm.Print_Area" localSheetId="6">'Table 4.2'!$A$1:$H$68</definedName>
    <definedName name="_xlnm.Print_Area" localSheetId="7">'Table 4.3'!$A$1:$H$69</definedName>
    <definedName name="_xlnm.Print_Area" localSheetId="8">'Table 5'!$A$1:$L$37</definedName>
    <definedName name="Table2.1Start">'Table 2.1'!$B$8</definedName>
    <definedName name="Table2.2EmissYear">'Table 2.2'!$E$4</definedName>
    <definedName name="Table2.2Start">'Table 2.2'!$B$8</definedName>
    <definedName name="Table2.3Start">'Table 2.3'!#REF!</definedName>
    <definedName name="Table2.4EmisYear">'Table 2.4'!$F$3</definedName>
    <definedName name="Table2.4SiYear">'Table 2.4'!$G$2</definedName>
    <definedName name="Table2.4Start">'Table 2.4'!$B$7</definedName>
    <definedName name="Table4.1ChngHdg">'Table 4.1'!$B$3</definedName>
    <definedName name="Table4.1Heading">'Table 4.1'!#REF!</definedName>
    <definedName name="Table4.1Licensee">'Table 4.1'!$A$8</definedName>
    <definedName name="Table4.1SEmissColumn">'Table 4.1'!$C$8</definedName>
    <definedName name="Table4.1SEmissHdg">'Table 4.1'!$C$4</definedName>
    <definedName name="Table4.1SProdColumn">'Table 4.1'!$B$8</definedName>
    <definedName name="Table4.1SProdHdg">'Table 4.1'!$B$4</definedName>
    <definedName name="Table4.1Start">'Table 4.1'!#REF!</definedName>
    <definedName name="Table4.2AsreColumn">'Table 4.2'!$F$8</definedName>
    <definedName name="Table4.2Licensee">'Table 4.2'!$C$8</definedName>
    <definedName name="Table4.2Start">'Table 4.2'!$B$8</definedName>
    <definedName name="Table4.2TaeColumn">'Table 4.2'!$E$8</definedName>
    <definedName name="Table4.2TapColumn">'Table 4.2'!$H$8</definedName>
    <definedName name="Table4.2TiColumn">'Table 4.2'!$D$8</definedName>
    <definedName name="Table4.3AsreColumn">'Table 4.3'!$F$8</definedName>
    <definedName name="Table4.3Heading">'Table 4.3'!$A$1</definedName>
    <definedName name="Table4.3Licensee">'Table 4.3'!$C$8</definedName>
    <definedName name="Table4.3Start">'Table 4.3'!$B$8</definedName>
    <definedName name="Table4.3TaeColumn">'Table 4.3'!$E$8</definedName>
    <definedName name="Table4.3TapColumn">'Table 4.3'!$H$8</definedName>
    <definedName name="Table4.3TiColumn">'Table 4.3'!$D$8</definedName>
  </definedNames>
  <calcPr fullCalcOnLoad="1"/>
</workbook>
</file>

<file path=xl/sharedStrings.xml><?xml version="1.0" encoding="utf-8"?>
<sst xmlns="http://schemas.openxmlformats.org/spreadsheetml/2006/main" count="618" uniqueCount="305">
  <si>
    <t>Plant</t>
  </si>
  <si>
    <t>Code</t>
  </si>
  <si>
    <t>Current Approved</t>
  </si>
  <si>
    <t>Sulphur Recovery</t>
  </si>
  <si>
    <t>Efficiency</t>
  </si>
  <si>
    <t>(%)</t>
  </si>
  <si>
    <t>Recovery for</t>
  </si>
  <si>
    <t>Approved</t>
  </si>
  <si>
    <t>Sulphur Inlet</t>
  </si>
  <si>
    <t>S Inlet</t>
  </si>
  <si>
    <t xml:space="preserve">Baseline </t>
  </si>
  <si>
    <t>Capacity</t>
  </si>
  <si>
    <t>1999 S Inlet</t>
  </si>
  <si>
    <t>(t/d)</t>
  </si>
  <si>
    <t>Change in</t>
  </si>
  <si>
    <t>Status</t>
  </si>
  <si>
    <t>(From ID 2001-03)</t>
  </si>
  <si>
    <t>Guideline</t>
  </si>
  <si>
    <t>S Emissions</t>
  </si>
  <si>
    <t>Current</t>
  </si>
  <si>
    <t>Sulphur</t>
  </si>
  <si>
    <t>Required</t>
  </si>
  <si>
    <t>Equivalent</t>
  </si>
  <si>
    <t>Injected</t>
  </si>
  <si>
    <t>Field-Licensee</t>
  </si>
  <si>
    <t>S Production (t/y)</t>
  </si>
  <si>
    <t>S Emissions (t/y)</t>
  </si>
  <si>
    <t>Total</t>
  </si>
  <si>
    <t>Inlet</t>
  </si>
  <si>
    <t>Total Annual</t>
  </si>
  <si>
    <t>Emissions</t>
  </si>
  <si>
    <t>Actual</t>
  </si>
  <si>
    <t>Recovery Effic.</t>
  </si>
  <si>
    <t>Approved Sulphur</t>
  </si>
  <si>
    <t>Production</t>
  </si>
  <si>
    <t>Grandfathered plants (in 2001)</t>
  </si>
  <si>
    <t>(t/y)</t>
  </si>
  <si>
    <t>Appendix 4.2. Gas Plants with Sulphur Recovery, Year 2000</t>
  </si>
  <si>
    <t>Nongrandfathered acid gas injection plants</t>
  </si>
  <si>
    <t>Brazeau River - Keyera Energy Ltd.</t>
  </si>
  <si>
    <t>Degrandfathered in 2003; became AGI</t>
  </si>
  <si>
    <t>Plant shut down in 2003</t>
  </si>
  <si>
    <t>Edson - Talisman Energy Inc.</t>
  </si>
  <si>
    <t>Degrandfathered in 2003; upgraded SR</t>
  </si>
  <si>
    <t>Gold Creek - Canadian Natural Resources Limited</t>
  </si>
  <si>
    <t>Degrandfathered in 2007</t>
  </si>
  <si>
    <t>Jumping Pound - Shell Canada Limited</t>
  </si>
  <si>
    <t>Degrandfathered in 2006; upgraded SR</t>
  </si>
  <si>
    <t>Degrandfathered in 2002</t>
  </si>
  <si>
    <t>Degrandfathered in 2007; became AGI</t>
  </si>
  <si>
    <t>Degrandfathered in 2005; upgraded SR</t>
  </si>
  <si>
    <t>Strachan - Keyera Energy Ltd.</t>
  </si>
  <si>
    <t>Degrandfathered in 2005</t>
  </si>
  <si>
    <t>Waterton - Shell Canada Limited</t>
  </si>
  <si>
    <t>Wimborne - Penn West Petroleum Ltd.</t>
  </si>
  <si>
    <t>Fluctuating</t>
  </si>
  <si>
    <t>Balzac (Crossfield) - Nexen Inc.</t>
  </si>
  <si>
    <t>Burnt Timber (Undefined) - Shell Canada Limited</t>
  </si>
  <si>
    <t>Kaybob South 1 &amp; 2 (Kaybob South) - Semcams Ulc</t>
  </si>
  <si>
    <t>Kaybob South 3 (Kaybob South) - Semcams Ulc</t>
  </si>
  <si>
    <t>Mazeppa (Okotoks) - Mpp Ltd.</t>
  </si>
  <si>
    <t>Nordegg (Brazeau River) - Keyera Energy Ltd.</t>
  </si>
  <si>
    <t>Ram River (Strachan) - Husky Oil Operations Limited</t>
  </si>
  <si>
    <t>Redwater - Arc Resources Ltd.</t>
  </si>
  <si>
    <t>Sturgeon Lake (Sturgeon Lake South) - Barrick Energy Inc.</t>
  </si>
  <si>
    <t>West Whitecourt (Windfall) - Semcams Ulc</t>
  </si>
  <si>
    <t>Zama 1 (Zama) - Apache Canada Ltd.</t>
  </si>
  <si>
    <t>Bellshill Lake - Harvest Operations Corp.</t>
  </si>
  <si>
    <t>Degrandfathered in 2005; became AGI</t>
  </si>
  <si>
    <t>Big Bend - Canadian Natural Resources Limited</t>
  </si>
  <si>
    <t>Degrandfathered in 2006</t>
  </si>
  <si>
    <t>Bigoray - Penn West Petroleum Ltd.</t>
  </si>
  <si>
    <t>Bittern Lake - Canadian Natural Resources Limited</t>
  </si>
  <si>
    <t>Plant shut down in 2000</t>
  </si>
  <si>
    <t>Degrandfathered in 2004</t>
  </si>
  <si>
    <t>Forestburg - Signalta Resources Limited</t>
  </si>
  <si>
    <t>Greencourt - Canadian Natural Resources Limited</t>
  </si>
  <si>
    <t>Degrandfathered in 2004; became AGI</t>
  </si>
  <si>
    <t>Degrandfathered in 2006; became AGI</t>
  </si>
  <si>
    <t>Kaybob - Trilogy Resources Ltd.</t>
  </si>
  <si>
    <t>Leduc-Woodbend - Imperial Oil Resources Limited</t>
  </si>
  <si>
    <t>Plant shut down in 2006</t>
  </si>
  <si>
    <t>Degrandfathered in 2002; became AGI</t>
  </si>
  <si>
    <t>Plant shut down in 2007</t>
  </si>
  <si>
    <t>Whitecourt - Taqa North Ltd.</t>
  </si>
  <si>
    <t>Wilson Creek - Imperial Oil Resources Limited</t>
  </si>
  <si>
    <t>Wilson Creek - Suncor Energy Inc.</t>
  </si>
  <si>
    <t>Degrandfathered in 2001; became SR</t>
  </si>
  <si>
    <t>Bantry - Altagas Ltd.</t>
  </si>
  <si>
    <t>Galloway (Ansell) - Canadian Natural Resources Limited</t>
  </si>
  <si>
    <t>Hope Creek (Virginia Hills) - Apache Canada Ltd.</t>
  </si>
  <si>
    <t>Neptune (Boundary Lake South) - Penn West Petroleum Ltd.</t>
  </si>
  <si>
    <t>Sedgewick (Killam) - Altagas Ltd.</t>
  </si>
  <si>
    <t>Strome Holmberg (Holmberg) - Canadian Natural Resources Limited</t>
  </si>
  <si>
    <t>Sylvan Lake - Nal Resources Limited</t>
  </si>
  <si>
    <t>Vulcan (Long Coulee) - Conocophillips Canada Resources Corp.</t>
  </si>
  <si>
    <t>Bonnie Glen - Imperial Oil Resources Limited</t>
  </si>
  <si>
    <t>Brazeau River - Blaze Energy Ltd.</t>
  </si>
  <si>
    <t>Caroline - Shell Canada Limited</t>
  </si>
  <si>
    <t>Crossfield East - Taqa North Ltd.</t>
  </si>
  <si>
    <t>Harmattan-Elkton - Taylor Processing Inc.</t>
  </si>
  <si>
    <t>Hays - Canadian Natural Resources Limited</t>
  </si>
  <si>
    <t>Homeglen-Rimbey - Keyera Energy Ltd.</t>
  </si>
  <si>
    <t>Nevis - Keyera Energy Ltd.</t>
  </si>
  <si>
    <t>Progress - Canadian Natural Resources Limited</t>
  </si>
  <si>
    <t>Progress - Suncor Energy Inc.</t>
  </si>
  <si>
    <t>Rainbow - Husky Oil Operations Limited</t>
  </si>
  <si>
    <t>Swalwell - Taqa North Ltd.</t>
  </si>
  <si>
    <t>Carbondale (Morinville) - Atco Midstream Ltd.</t>
  </si>
  <si>
    <t>Coleman (Undefined) - Devon Canada Corporation</t>
  </si>
  <si>
    <t>Hanlan-Robb (Basing) - Suncor Energy Inc.</t>
  </si>
  <si>
    <t>Rainbow - Altagas Ltd.</t>
  </si>
  <si>
    <t>West Pembina (Brazeau River) - Keyera Energy Ltd.</t>
  </si>
  <si>
    <t>Acheson - Penn West Petroleum Ltd.</t>
  </si>
  <si>
    <t>Bigoray - Keyera Energy Ltd.</t>
  </si>
  <si>
    <t>Dunvegan - Devon Canada Corporation</t>
  </si>
  <si>
    <t>Gordondale - Spectra Energy Midstream Corporation</t>
  </si>
  <si>
    <t>Marlowe - Bearspaw Petroleum Ltd.</t>
  </si>
  <si>
    <t>Normandville - Devon Canada Corporation</t>
  </si>
  <si>
    <t>Paddle River - Keyera Energy Ltd.</t>
  </si>
  <si>
    <t>Pembina - Imperial Oil Resources Limited</t>
  </si>
  <si>
    <t>Pembina - Keyera Energy Ltd.</t>
  </si>
  <si>
    <t>Pouce Coupe - Spectra Energy Midstream Corporation</t>
  </si>
  <si>
    <t>Puskwaskau - Devon Canada Corporation</t>
  </si>
  <si>
    <t>Rycroft - Birchcliff Energy Ltd.</t>
  </si>
  <si>
    <t>Bistcho Lake (Bistcho) - Paramount Resources Ltd.</t>
  </si>
  <si>
    <t>Clear Hills (Boundary Lake South) - Canadian Natural Resources Limited</t>
  </si>
  <si>
    <t>Fourth Creek (Mulligan) - Spectra Energy Midstream Corporation</t>
  </si>
  <si>
    <t>Hansman Lake (Provost) - Husky Oil Operations Limited</t>
  </si>
  <si>
    <t>Hastings Coulee (Galahad) - Husky Oil Operations Limited</t>
  </si>
  <si>
    <t>Holmberg (Kelsey) - Sword Energy Inc.</t>
  </si>
  <si>
    <t>Thompson Lake (Provost) - Husky Oil Operations Limited</t>
  </si>
  <si>
    <t>Wayne-Rosedale - Encana Corporation</t>
  </si>
  <si>
    <t>Wembley - Conocophillips Canada Resources Corp.</t>
  </si>
  <si>
    <t>West Culp (Eaglesham North) - Devon Canada Corporation</t>
  </si>
  <si>
    <t>Wizard Lake - Atco Midstream Ltd.</t>
  </si>
  <si>
    <t>Totals</t>
  </si>
  <si>
    <t>Nongrandfathered plants (plants meeting the requirements for new plants)</t>
  </si>
  <si>
    <t>Grand totals</t>
  </si>
  <si>
    <t>Appendix 2.1 Grandfathered Sulphur Recovery (SR) Gas Plants 2011</t>
  </si>
  <si>
    <t>Carstairs - Bonavista Energy Corporation</t>
  </si>
  <si>
    <t>Plant shut down in 2008</t>
  </si>
  <si>
    <t>Minnehik-Buck Lake - Keyera Energy Ltd.</t>
  </si>
  <si>
    <t>Degrandfathered in 2009; acid gas now going to 1133</t>
  </si>
  <si>
    <t>Rosevear - Bonavista Energy Corporation</t>
  </si>
  <si>
    <t>Plant shut down in 2001; consolidation with 1268</t>
  </si>
  <si>
    <t>Simonette - Keyera Energy Ltd.</t>
  </si>
  <si>
    <t>Teepee - Canadian Natural Resources Limited</t>
  </si>
  <si>
    <t>Plant shut down in 2010</t>
  </si>
  <si>
    <t>Plant shut down in 2009</t>
  </si>
  <si>
    <t>Caroline North (Caroline) - Apache Canada Ltd.</t>
  </si>
  <si>
    <t>Caroline South (Caroline) - Apache Canada Ltd.</t>
  </si>
  <si>
    <t>Lone Pine Creek - Exxonmobil Canada Ltd. &amp; Exxonmobil Resources Comp</t>
  </si>
  <si>
    <t>Rosevear South (Rosevear) - Bonavista Energy Corporation</t>
  </si>
  <si>
    <t>Wildcat Hills (Jumping Pound) - Direct Energy Marketing Limited</t>
  </si>
  <si>
    <t>Appendix 2.2 Grandfathered Acid Gas Flaring Plants 2011</t>
  </si>
  <si>
    <t>Boundary Lake South - Canadian Natural Resources Limited</t>
  </si>
  <si>
    <t>Degrandfathered in 2008</t>
  </si>
  <si>
    <t>Carson Creek - Pengrowth Energy Corporation</t>
  </si>
  <si>
    <t>Enchant - Altagas Holdings Inc.</t>
  </si>
  <si>
    <t>Plant shut down; operating as compressor</t>
  </si>
  <si>
    <t>Degrandfathered in 2010; became AGI</t>
  </si>
  <si>
    <t>Spirit River - Bonavista Energy Corporation</t>
  </si>
  <si>
    <t>West Drumheller - Charger Energy Corp.</t>
  </si>
  <si>
    <t>Judy Creek (Swan Hills South) - Pengrowth Energy Corporation</t>
  </si>
  <si>
    <t>Travers (Little Bow) - Bonavista Energy Corporation</t>
  </si>
  <si>
    <t>Turin (Retlaw) - Altagas Holdings Inc.</t>
  </si>
  <si>
    <t>Appendix 2.3 Nongrandfathered Sulphur Recovery Plants 2011</t>
  </si>
  <si>
    <t>Quirk Creek - Pengrowth Energy Corporation</t>
  </si>
  <si>
    <t>Hythe Brainard (Sinclair) - Encana Corporation</t>
  </si>
  <si>
    <t>Olds (Garrington) - Pengrowth Energy Corporation</t>
  </si>
  <si>
    <t>Sexsmith (La Glace) - Encana Corporation</t>
  </si>
  <si>
    <t>O'Chiese (Pembina) - Conocophillips Canada Operations Ltd.</t>
  </si>
  <si>
    <t>Pouce Coupe (Pouce Coupe South) - Birchcliff Energy Ltd.</t>
  </si>
  <si>
    <t>Pouce Coupe - Altagas Ltd.</t>
  </si>
  <si>
    <t>Steen River (Dizzy) - Strategic Oil &amp; Gas Ltd.</t>
  </si>
  <si>
    <t>Appendix 4.1. Gas Plants with Sulphur Recovery, Year 2011 Minus Year 2000</t>
  </si>
  <si>
    <t>Change in production and emissions year 2011 minus year 2000</t>
  </si>
  <si>
    <t>2011-2000</t>
  </si>
  <si>
    <t>Appendix 4.3. Gas Plants with Sulphur Recovery, Year 2011</t>
  </si>
  <si>
    <t>Injected (17,381.0)</t>
  </si>
  <si>
    <t>Injected (10,600.1)</t>
  </si>
  <si>
    <t>Injected (33,140.3)</t>
  </si>
  <si>
    <t xml:space="preserve">Appendix 3. Plants That Have Been Degrandfathered </t>
  </si>
  <si>
    <t>Plants that have made modifications</t>
  </si>
  <si>
    <t>Plant Code</t>
  </si>
  <si>
    <t>Plant Name</t>
  </si>
  <si>
    <t>Plant Mods  </t>
  </si>
  <si>
    <t>Brazeau R. - Keyera           </t>
  </si>
  <si>
    <t>(AGI)</t>
  </si>
  <si>
    <t>Garrington (Olds) - Pengrowth</t>
  </si>
  <si>
    <t>(SuperClaus)</t>
  </si>
  <si>
    <t>Homeglen Rimbey - Keyera</t>
  </si>
  <si>
    <t>Bantry - AltaGas                </t>
  </si>
  <si>
    <t xml:space="preserve">Vulcan - ConocoPhillips    </t>
  </si>
  <si>
    <t>Wilson Creek - Petro-Canada     </t>
  </si>
  <si>
    <t>(Claus)</t>
  </si>
  <si>
    <t>Rainbow - Husky               </t>
  </si>
  <si>
    <t>Edson - Talisman</t>
  </si>
  <si>
    <t>Retlaw (Turin) - Taylor Management</t>
  </si>
  <si>
    <t>Virginia Hills (Hope Creek) - Apache</t>
  </si>
  <si>
    <t>Bellshill Lake - Harvest Operations</t>
  </si>
  <si>
    <t>Simonette - Suncor</t>
  </si>
  <si>
    <t>Swan Hills South (Judy Creek) - Pengrowth</t>
  </si>
  <si>
    <t>Kaybob S. 3 - SemCAMS</t>
  </si>
  <si>
    <t>Rosevear (South) - Suncor</t>
  </si>
  <si>
    <t>Nordegg (Brazeau River) - Keyera</t>
  </si>
  <si>
    <t>Deliver acid gas to 1133</t>
  </si>
  <si>
    <t>Kaybob - Trilogy</t>
  </si>
  <si>
    <t>Plants that have been relicensed to higher sulphur recovery efficiency or lower sulphur inlets</t>
  </si>
  <si>
    <t>Relicensed  </t>
  </si>
  <si>
    <t>Okotoks (Mazeppa) - MPP</t>
  </si>
  <si>
    <t>Crossfield E. - Primewest     </t>
  </si>
  <si>
    <t>Sylvan Lake - NAL Resources     </t>
  </si>
  <si>
    <t>Sturgeon Lake - Cadence</t>
  </si>
  <si>
    <t>Carson Creek - Pengrowth</t>
  </si>
  <si>
    <t>Holmberg (Strome Holmberg) - CNRL</t>
  </si>
  <si>
    <t>Wilson Creek - Imperial  </t>
  </si>
  <si>
    <t>Relicensed</t>
  </si>
  <si>
    <t>Strachan - Keyera</t>
  </si>
  <si>
    <t>Big Bend - CNRL</t>
  </si>
  <si>
    <t>Gold Creek - CNRL</t>
  </si>
  <si>
    <t>Spirit River - Bonavista</t>
  </si>
  <si>
    <t>Boundary Lake - Talisman</t>
  </si>
  <si>
    <t>Waterton - Shell</t>
  </si>
  <si>
    <t>Approved S Inlet (t/d)</t>
  </si>
  <si>
    <t>Modification Process</t>
  </si>
  <si>
    <t>Credits</t>
  </si>
  <si>
    <t>Cumulative Credits</t>
  </si>
  <si>
    <t>Grandfathered Sulphur Recovery Gas Plants</t>
  </si>
  <si>
    <t>Brazeau R. -Keyspan</t>
  </si>
  <si>
    <t>Burnt Timber -Shell</t>
  </si>
  <si>
    <t>Edson -Talisman</t>
  </si>
  <si>
    <t>Gold Creek -CNRL</t>
  </si>
  <si>
    <t>Jumping Pound -Shell</t>
  </si>
  <si>
    <t>Lone Pine Ck. -ExxonMobil</t>
  </si>
  <si>
    <t>Waterton -Shell</t>
  </si>
  <si>
    <t>Wimborne -Devon</t>
  </si>
  <si>
    <t>Degrandfathered</t>
  </si>
  <si>
    <t>Plant shut down</t>
  </si>
  <si>
    <t>Variable inlet rate</t>
  </si>
  <si>
    <t>Grandfathered plants that were previously acid gas flaring and are now sulphur recovery</t>
  </si>
  <si>
    <r>
      <t>1</t>
    </r>
    <r>
      <rPr>
        <sz val="10"/>
        <rFont val="Arial"/>
        <family val="2"/>
      </rPr>
      <t xml:space="preserve"> Delivering acid gas to 1133 sulphur recovery plant.</t>
    </r>
  </si>
  <si>
    <r>
      <t>Nordegg (Brazeau River) - Keyera Energy Ltd.</t>
    </r>
    <r>
      <rPr>
        <vertAlign val="superscript"/>
        <sz val="10"/>
        <rFont val="Arial"/>
        <family val="2"/>
      </rPr>
      <t>1</t>
    </r>
  </si>
  <si>
    <t>* Annual average sulphur inlet.</t>
  </si>
  <si>
    <r>
      <t>1</t>
    </r>
    <r>
      <rPr>
        <sz val="10"/>
        <color indexed="8"/>
        <rFont val="Arial"/>
        <family val="2"/>
      </rPr>
      <t xml:space="preserve"> Plant consolidation.</t>
    </r>
  </si>
  <si>
    <t>Plant shut down in 2011</t>
  </si>
  <si>
    <t>72.7*</t>
  </si>
  <si>
    <t>4660.5*</t>
  </si>
  <si>
    <t>12.2*</t>
  </si>
  <si>
    <t>Kaybob South 1 &amp; 2 (Kaybob South) - Semcams ULC</t>
  </si>
  <si>
    <t>Kaybob South 3 (Kaybob South) - Semcams ULC</t>
  </si>
  <si>
    <t>West Whitecourt (Windfall) - Semcams ULC</t>
  </si>
  <si>
    <r>
      <t>Harmattan-Elkton - Bonavista Energy Corporation</t>
    </r>
    <r>
      <rPr>
        <vertAlign val="superscript"/>
        <sz val="10"/>
        <rFont val="Arial"/>
        <family val="2"/>
      </rPr>
      <t>1</t>
    </r>
  </si>
  <si>
    <t>Degrandfathered in 2006; Shut down in 2011</t>
  </si>
  <si>
    <t xml:space="preserve">Degrandfathered in 2002; became AGI </t>
  </si>
  <si>
    <t>306.4*</t>
  </si>
  <si>
    <t>1.15*</t>
  </si>
  <si>
    <t>Coleman - Devon Canada Corporation</t>
  </si>
  <si>
    <r>
      <t>Swalwell - Taqa North Ltd.</t>
    </r>
    <r>
      <rPr>
        <vertAlign val="superscript"/>
        <sz val="10"/>
        <rFont val="Arial"/>
        <family val="2"/>
      </rPr>
      <t>‡</t>
    </r>
  </si>
  <si>
    <r>
      <t>Rainbow - Altagas Ltd.</t>
    </r>
    <r>
      <rPr>
        <vertAlign val="superscript"/>
        <sz val="10"/>
        <rFont val="Arial"/>
        <family val="2"/>
      </rPr>
      <t>†</t>
    </r>
  </si>
  <si>
    <r>
      <t>†</t>
    </r>
    <r>
      <rPr>
        <sz val="10"/>
        <rFont val="Arial"/>
        <family val="2"/>
      </rPr>
      <t xml:space="preserve"> Started as an AGI facility in January 2002.</t>
    </r>
  </si>
  <si>
    <r>
      <t>‡</t>
    </r>
    <r>
      <rPr>
        <sz val="10"/>
        <rFont val="Arial"/>
        <family val="2"/>
      </rPr>
      <t xml:space="preserve"> Started as an AGI facility in January 2005.</t>
    </r>
  </si>
  <si>
    <t>Calmar (Leduc-Woodbend) - NEP Canada ULC</t>
  </si>
  <si>
    <t>Golden Spike - ATCO Midstream Ltd.</t>
  </si>
  <si>
    <t>Zama 2 &amp; 3 (Zama) - Apache Canada Ltd.(1878&amp;1978 amalgamated)</t>
  </si>
  <si>
    <t>29.7*</t>
  </si>
  <si>
    <t>20.1*</t>
  </si>
  <si>
    <t>5.9*</t>
  </si>
  <si>
    <r>
      <t>†</t>
    </r>
    <r>
      <rPr>
        <sz val="10"/>
        <rFont val="Arial"/>
        <family val="2"/>
      </rPr>
      <t xml:space="preserve"> Previously a nongrandfathered acid gas flaring plant that had emissions of less than 1 t/d and is now an AGI facility.</t>
    </r>
  </si>
  <si>
    <r>
      <t>Mitsue - Penn West Petroleum Ltd.</t>
    </r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</t>
    </r>
  </si>
  <si>
    <t xml:space="preserve">Jan-Mar </t>
  </si>
  <si>
    <t>Apr-Jun</t>
  </si>
  <si>
    <t>Jul-Sep</t>
  </si>
  <si>
    <t>Oct-Dec</t>
  </si>
  <si>
    <t xml:space="preserve">Jan-Mar
</t>
  </si>
  <si>
    <t xml:space="preserve">Apr-Jun </t>
  </si>
  <si>
    <r>
      <t>1</t>
    </r>
    <r>
      <rPr>
        <sz val="10"/>
        <rFont val="Arial"/>
        <family val="0"/>
      </rPr>
      <t xml:space="preserve"> Plant Consolidation</t>
    </r>
  </si>
  <si>
    <t>Appendix 5: Sulphur Credits Earned</t>
  </si>
  <si>
    <t>Zama -Apache</t>
  </si>
  <si>
    <t>Delivered (4,254.0)</t>
  </si>
  <si>
    <t>Caroline North -BP Canada</t>
  </si>
  <si>
    <t>Caroline South -BP Canada</t>
  </si>
  <si>
    <t>Carstairs -Bonivista</t>
  </si>
  <si>
    <t>Crossfield (Balzac) -Nexen</t>
  </si>
  <si>
    <t>Kaybob S. 1 &amp; 2 -SemCAMS</t>
  </si>
  <si>
    <t>Kaybob S. 3 -SemCAMS</t>
  </si>
  <si>
    <t>Minnehik B. L. -Keyera</t>
  </si>
  <si>
    <t>Mazeppa (Okotoks) -MPP</t>
  </si>
  <si>
    <t>Mazeppa (Okotoks) - MPP Ltd.</t>
  </si>
  <si>
    <t>Redwater -ARC</t>
  </si>
  <si>
    <t>Redwater - ARC Resources Ltd.</t>
  </si>
  <si>
    <r>
      <t>Rosevear (North)-Bonavista</t>
    </r>
    <r>
      <rPr>
        <vertAlign val="superscript"/>
        <sz val="10"/>
        <rFont val="Arial"/>
        <family val="2"/>
      </rPr>
      <t>1</t>
    </r>
  </si>
  <si>
    <r>
      <t>Rosevear (South)-Bonavista</t>
    </r>
    <r>
      <rPr>
        <vertAlign val="superscript"/>
        <sz val="10"/>
        <rFont val="Arial"/>
        <family val="2"/>
      </rPr>
      <t>1</t>
    </r>
  </si>
  <si>
    <t>Simonette -Keyera</t>
  </si>
  <si>
    <t>Strachan -Keyera</t>
  </si>
  <si>
    <t>Ram River (Strachan) -Husky</t>
  </si>
  <si>
    <t>Sturgeon Lk. -Barrick</t>
  </si>
  <si>
    <t>Teepee -CNRL</t>
  </si>
  <si>
    <t>West Whitecourt (Windfall) -SemCAMS</t>
  </si>
  <si>
    <t>Wildcat Hills -Direct Energy</t>
  </si>
  <si>
    <t>Degrandfathered in 2009</t>
  </si>
  <si>
    <t>Grandfathered sulphur recovery or grandfathered acid gas flaring plants that are now AGI facilities</t>
  </si>
  <si>
    <t>Appendix 2.4. Acid Gas Injection Plants Licenced &gt; 1t/d of Sulphur 2011</t>
  </si>
  <si>
    <t>Glacier - Advantage Oil and Gas Ltd.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</si>
</sst>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#,##0.000_);\(#,##0.000\)"/>
    <numFmt numFmtId="168" formatCode="0.0_);\(0.0\)"/>
    <numFmt numFmtId="169" formatCode="dd\-mmm\-yy"/>
    <numFmt numFmtId="170" formatCode="_(* #,##0.0_);_(* \(#,##0.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3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3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9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wrapText="1" indent="1"/>
    </xf>
    <xf numFmtId="4" fontId="8" fillId="0" borderId="1" xfId="0" applyNumberFormat="1" applyFont="1" applyFill="1" applyBorder="1" applyAlignment="1">
      <alignment horizontal="right"/>
    </xf>
    <xf numFmtId="4" fontId="8" fillId="0" borderId="1" xfId="15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indent="1"/>
    </xf>
    <xf numFmtId="0" fontId="0" fillId="0" borderId="1" xfId="0" applyFont="1" applyFill="1" applyBorder="1" applyAlignment="1">
      <alignment horizontal="left" indent="1"/>
    </xf>
    <xf numFmtId="165" fontId="0" fillId="0" borderId="1" xfId="0" applyNumberFormat="1" applyFont="1" applyFill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16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8" xfId="0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39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9" xfId="0" applyNumberForma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8" xfId="0" applyBorder="1" applyAlignment="1">
      <alignment/>
    </xf>
    <xf numFmtId="165" fontId="2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165" fontId="2" fillId="0" borderId="16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408"/>
  <sheetViews>
    <sheetView workbookViewId="0" topLeftCell="A1">
      <pane xSplit="2" ySplit="6" topLeftCell="C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00390625" style="24" bestFit="1" customWidth="1"/>
    <col min="2" max="2" width="65.57421875" style="24" bestFit="1" customWidth="1"/>
    <col min="3" max="3" width="5.7109375" style="26" bestFit="1" customWidth="1"/>
    <col min="4" max="4" width="17.421875" style="27" bestFit="1" customWidth="1"/>
    <col min="5" max="5" width="12.7109375" style="27" bestFit="1" customWidth="1"/>
    <col min="6" max="6" width="9.7109375" style="28" bestFit="1" customWidth="1"/>
    <col min="7" max="7" width="11.421875" style="29" bestFit="1" customWidth="1"/>
    <col min="8" max="8" width="45.8515625" style="29" bestFit="1" customWidth="1"/>
    <col min="9" max="9" width="32.57421875" style="29" bestFit="1" customWidth="1"/>
    <col min="10" max="10" width="10.57421875" style="34" bestFit="1" customWidth="1"/>
    <col min="11" max="11" width="7.00390625" style="24" bestFit="1" customWidth="1"/>
    <col min="12" max="16384" width="9.140625" style="24" customWidth="1"/>
  </cols>
  <sheetData>
    <row r="1" spans="1:51" ht="15">
      <c r="A1" s="172" t="s">
        <v>139</v>
      </c>
      <c r="B1" s="60"/>
      <c r="C1" s="60"/>
      <c r="D1" s="60"/>
      <c r="E1" s="12"/>
      <c r="F1" s="10"/>
      <c r="G1" s="4"/>
      <c r="H1" s="4"/>
      <c r="I1" s="4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10" ht="12.75">
      <c r="C2" s="15"/>
      <c r="D2" s="12"/>
      <c r="E2" s="12" t="s">
        <v>17</v>
      </c>
      <c r="F2" s="13"/>
      <c r="G2" s="14"/>
      <c r="H2" s="14"/>
      <c r="I2" s="5"/>
      <c r="J2" s="3"/>
    </row>
    <row r="3" spans="3:10" ht="12.75">
      <c r="C3" s="15"/>
      <c r="D3" s="12" t="s">
        <v>2</v>
      </c>
      <c r="E3" s="12" t="s">
        <v>6</v>
      </c>
      <c r="F3" s="13"/>
      <c r="G3" s="14" t="s">
        <v>10</v>
      </c>
      <c r="H3" s="14"/>
      <c r="I3" s="5"/>
      <c r="J3" s="3"/>
    </row>
    <row r="4" spans="3:10" ht="12.75">
      <c r="C4" s="15"/>
      <c r="D4" s="12" t="s">
        <v>3</v>
      </c>
      <c r="E4" s="12" t="s">
        <v>7</v>
      </c>
      <c r="F4" s="13" t="s">
        <v>7</v>
      </c>
      <c r="G4" s="14" t="s">
        <v>11</v>
      </c>
      <c r="H4" s="14" t="s">
        <v>14</v>
      </c>
      <c r="I4" s="5"/>
      <c r="J4" s="3"/>
    </row>
    <row r="5" spans="3:10" ht="12.75">
      <c r="C5" s="16" t="s">
        <v>0</v>
      </c>
      <c r="D5" s="12" t="s">
        <v>4</v>
      </c>
      <c r="E5" s="12" t="s">
        <v>8</v>
      </c>
      <c r="F5" s="13" t="s">
        <v>9</v>
      </c>
      <c r="G5" s="14" t="s">
        <v>12</v>
      </c>
      <c r="H5" s="14" t="s">
        <v>15</v>
      </c>
      <c r="I5" s="5"/>
      <c r="J5" s="3"/>
    </row>
    <row r="6" spans="3:10" ht="12.75">
      <c r="C6" s="16" t="s">
        <v>1</v>
      </c>
      <c r="D6" s="12" t="s">
        <v>5</v>
      </c>
      <c r="E6" s="12" t="s">
        <v>5</v>
      </c>
      <c r="F6" s="13" t="s">
        <v>13</v>
      </c>
      <c r="G6" s="14" t="s">
        <v>13</v>
      </c>
      <c r="H6" s="14" t="s">
        <v>16</v>
      </c>
      <c r="I6" s="5"/>
      <c r="J6" s="3"/>
    </row>
    <row r="7" spans="3:10" ht="12.75">
      <c r="C7" s="15"/>
      <c r="D7" s="20"/>
      <c r="E7" s="20"/>
      <c r="F7" s="11"/>
      <c r="G7" s="5"/>
      <c r="H7" s="5"/>
      <c r="I7" s="5"/>
      <c r="J7" s="3"/>
    </row>
    <row r="8" spans="1:10" s="36" customFormat="1" ht="12.75">
      <c r="A8" s="44">
        <v>1</v>
      </c>
      <c r="B8" s="44" t="s">
        <v>56</v>
      </c>
      <c r="C8" s="45">
        <v>1050</v>
      </c>
      <c r="D8" s="46">
        <v>98</v>
      </c>
      <c r="E8" s="46">
        <v>98.48822677632418</v>
      </c>
      <c r="F8" s="47">
        <v>1730.5</v>
      </c>
      <c r="G8" s="48">
        <v>414.6</v>
      </c>
      <c r="H8" s="48" t="s">
        <v>246</v>
      </c>
      <c r="I8" s="39"/>
      <c r="J8" s="42"/>
    </row>
    <row r="9" spans="1:10" s="36" customFormat="1" ht="12.75">
      <c r="A9" s="44">
        <v>2</v>
      </c>
      <c r="B9" s="44" t="s">
        <v>39</v>
      </c>
      <c r="C9" s="45">
        <v>1108</v>
      </c>
      <c r="D9" s="46">
        <v>98.4</v>
      </c>
      <c r="E9" s="46">
        <v>98.38152927837345</v>
      </c>
      <c r="F9" s="47">
        <v>466</v>
      </c>
      <c r="G9" s="48">
        <v>67.3</v>
      </c>
      <c r="H9" s="48" t="s">
        <v>40</v>
      </c>
      <c r="I9" s="39"/>
      <c r="J9" s="42"/>
    </row>
    <row r="10" spans="1:10" s="36" customFormat="1" ht="12.75">
      <c r="A10" s="44">
        <v>3</v>
      </c>
      <c r="B10" s="44" t="s">
        <v>57</v>
      </c>
      <c r="C10" s="45">
        <v>1131</v>
      </c>
      <c r="D10" s="46">
        <v>96.5</v>
      </c>
      <c r="E10" s="46">
        <v>98.39647294174915</v>
      </c>
      <c r="F10" s="47">
        <v>560</v>
      </c>
      <c r="G10" s="48">
        <v>412.4</v>
      </c>
      <c r="H10" s="48"/>
      <c r="I10" s="39"/>
      <c r="J10" s="42"/>
    </row>
    <row r="11" spans="1:10" s="36" customFormat="1" ht="12.75">
      <c r="A11" s="44">
        <v>4</v>
      </c>
      <c r="B11" s="44" t="s">
        <v>150</v>
      </c>
      <c r="C11" s="45">
        <v>1374</v>
      </c>
      <c r="D11" s="46">
        <v>69.7</v>
      </c>
      <c r="E11" s="46">
        <v>69.7</v>
      </c>
      <c r="F11" s="47">
        <v>5</v>
      </c>
      <c r="G11" s="48">
        <v>5</v>
      </c>
      <c r="H11" s="48" t="s">
        <v>41</v>
      </c>
      <c r="I11" s="39"/>
      <c r="J11" s="42"/>
    </row>
    <row r="12" spans="1:10" s="36" customFormat="1" ht="12.75">
      <c r="A12" s="44">
        <v>5</v>
      </c>
      <c r="B12" s="44" t="s">
        <v>151</v>
      </c>
      <c r="C12" s="45">
        <v>1104</v>
      </c>
      <c r="D12" s="46">
        <v>85</v>
      </c>
      <c r="E12" s="46">
        <v>89.7</v>
      </c>
      <c r="F12" s="47">
        <v>9.83</v>
      </c>
      <c r="G12" s="48">
        <v>6.8</v>
      </c>
      <c r="H12" s="48" t="s">
        <v>41</v>
      </c>
      <c r="I12" s="39"/>
      <c r="J12" s="42"/>
    </row>
    <row r="13" spans="1:10" s="36" customFormat="1" ht="12.75">
      <c r="A13" s="44">
        <v>6</v>
      </c>
      <c r="B13" s="44" t="s">
        <v>140</v>
      </c>
      <c r="C13" s="45">
        <v>1020</v>
      </c>
      <c r="D13" s="46">
        <v>90</v>
      </c>
      <c r="E13" s="46">
        <v>98.23043907224306</v>
      </c>
      <c r="F13" s="55" t="s">
        <v>247</v>
      </c>
      <c r="G13" s="48">
        <v>9.5</v>
      </c>
      <c r="H13" s="48" t="s">
        <v>141</v>
      </c>
      <c r="I13" s="39"/>
      <c r="J13" s="42"/>
    </row>
    <row r="14" spans="1:10" s="36" customFormat="1" ht="12.75">
      <c r="A14" s="44">
        <v>7</v>
      </c>
      <c r="B14" s="44" t="s">
        <v>42</v>
      </c>
      <c r="C14" s="45">
        <v>1084</v>
      </c>
      <c r="D14" s="46">
        <v>98.4</v>
      </c>
      <c r="E14" s="46">
        <v>98.35824963791698</v>
      </c>
      <c r="F14" s="47">
        <v>350</v>
      </c>
      <c r="G14" s="48">
        <v>220.9</v>
      </c>
      <c r="H14" s="48" t="s">
        <v>43</v>
      </c>
      <c r="I14" s="39"/>
      <c r="J14" s="42"/>
    </row>
    <row r="15" spans="1:10" s="36" customFormat="1" ht="12.75">
      <c r="A15" s="44">
        <v>8</v>
      </c>
      <c r="B15" s="44" t="s">
        <v>44</v>
      </c>
      <c r="C15" s="45">
        <v>1129</v>
      </c>
      <c r="D15" s="46">
        <v>95.9</v>
      </c>
      <c r="E15" s="46">
        <v>95.9</v>
      </c>
      <c r="F15" s="47">
        <v>49.9</v>
      </c>
      <c r="G15" s="48">
        <v>64.1</v>
      </c>
      <c r="H15" s="48" t="s">
        <v>45</v>
      </c>
      <c r="I15" s="39"/>
      <c r="J15" s="42"/>
    </row>
    <row r="16" spans="1:10" s="36" customFormat="1" ht="12.75">
      <c r="A16" s="44">
        <v>9</v>
      </c>
      <c r="B16" s="44" t="s">
        <v>46</v>
      </c>
      <c r="C16" s="45">
        <v>1037</v>
      </c>
      <c r="D16" s="46">
        <v>96.2</v>
      </c>
      <c r="E16" s="46">
        <v>98.40461919924486</v>
      </c>
      <c r="F16" s="47">
        <v>619</v>
      </c>
      <c r="G16" s="48">
        <v>472.1</v>
      </c>
      <c r="H16" s="48"/>
      <c r="I16" s="39"/>
      <c r="J16" s="42"/>
    </row>
    <row r="17" spans="1:10" s="36" customFormat="1" ht="12.75">
      <c r="A17" s="44">
        <v>10</v>
      </c>
      <c r="B17" s="44" t="s">
        <v>250</v>
      </c>
      <c r="C17" s="45">
        <v>1107</v>
      </c>
      <c r="D17" s="46">
        <v>98.4</v>
      </c>
      <c r="E17" s="46">
        <v>98.45194544845644</v>
      </c>
      <c r="F17" s="47">
        <v>1107.7</v>
      </c>
      <c r="G17" s="48">
        <v>540.6</v>
      </c>
      <c r="H17" s="48"/>
      <c r="I17" s="39"/>
      <c r="J17" s="42"/>
    </row>
    <row r="18" spans="1:10" s="36" customFormat="1" ht="12.75">
      <c r="A18" s="44">
        <v>11</v>
      </c>
      <c r="B18" s="44" t="s">
        <v>251</v>
      </c>
      <c r="C18" s="45">
        <v>1144</v>
      </c>
      <c r="D18" s="46">
        <v>98.5</v>
      </c>
      <c r="E18" s="46">
        <v>98.49995690301377</v>
      </c>
      <c r="F18" s="47">
        <v>1999</v>
      </c>
      <c r="G18" s="48">
        <v>1009.6</v>
      </c>
      <c r="H18" s="48" t="s">
        <v>47</v>
      </c>
      <c r="I18" s="39"/>
      <c r="J18" s="42"/>
    </row>
    <row r="19" spans="1:10" s="36" customFormat="1" ht="12.75">
      <c r="A19" s="44">
        <v>12</v>
      </c>
      <c r="B19" s="44" t="s">
        <v>152</v>
      </c>
      <c r="C19" s="45">
        <v>1139</v>
      </c>
      <c r="D19" s="46">
        <v>98</v>
      </c>
      <c r="E19" s="46">
        <v>98.29729074017135</v>
      </c>
      <c r="F19" s="47">
        <v>165.4</v>
      </c>
      <c r="G19" s="48">
        <v>129.5</v>
      </c>
      <c r="H19" s="48"/>
      <c r="I19" s="39"/>
      <c r="J19" s="42"/>
    </row>
    <row r="20" spans="1:10" s="36" customFormat="1" ht="12.75">
      <c r="A20" s="44">
        <v>13</v>
      </c>
      <c r="B20" s="44" t="s">
        <v>289</v>
      </c>
      <c r="C20" s="49">
        <v>1530</v>
      </c>
      <c r="D20" s="46">
        <v>98.4</v>
      </c>
      <c r="E20" s="46">
        <v>98.40024696555972</v>
      </c>
      <c r="F20" s="47">
        <v>586.6</v>
      </c>
      <c r="G20" s="48">
        <v>263.4</v>
      </c>
      <c r="H20" s="48" t="s">
        <v>48</v>
      </c>
      <c r="I20" s="39"/>
      <c r="J20" s="42"/>
    </row>
    <row r="21" spans="1:10" s="36" customFormat="1" ht="12.75">
      <c r="A21" s="44">
        <v>14</v>
      </c>
      <c r="B21" s="44" t="s">
        <v>142</v>
      </c>
      <c r="C21" s="45">
        <v>1047</v>
      </c>
      <c r="D21" s="46">
        <v>95.6</v>
      </c>
      <c r="E21" s="46">
        <v>95.9</v>
      </c>
      <c r="F21" s="47">
        <v>49.17</v>
      </c>
      <c r="G21" s="48">
        <v>22</v>
      </c>
      <c r="H21" s="48"/>
      <c r="I21" s="39"/>
      <c r="J21" s="42"/>
    </row>
    <row r="22" spans="1:10" s="36" customFormat="1" ht="12.75">
      <c r="A22" s="44">
        <v>15</v>
      </c>
      <c r="B22" s="44" t="s">
        <v>61</v>
      </c>
      <c r="C22" s="45">
        <v>1121</v>
      </c>
      <c r="D22" s="46">
        <v>95.9</v>
      </c>
      <c r="E22" s="46">
        <v>95.9</v>
      </c>
      <c r="F22" s="47">
        <v>49.8</v>
      </c>
      <c r="G22" s="48">
        <v>38.2</v>
      </c>
      <c r="H22" s="48" t="s">
        <v>143</v>
      </c>
      <c r="I22" s="39"/>
      <c r="J22" s="42"/>
    </row>
    <row r="23" spans="1:10" s="36" customFormat="1" ht="12.75">
      <c r="A23" s="44">
        <v>16</v>
      </c>
      <c r="B23" s="44" t="s">
        <v>62</v>
      </c>
      <c r="C23" s="45">
        <v>1141</v>
      </c>
      <c r="D23" s="46">
        <v>98.1</v>
      </c>
      <c r="E23" s="46">
        <v>99.5</v>
      </c>
      <c r="F23" s="55" t="s">
        <v>248</v>
      </c>
      <c r="G23" s="48">
        <v>2301.8</v>
      </c>
      <c r="H23" s="48"/>
      <c r="I23" s="39"/>
      <c r="J23" s="42"/>
    </row>
    <row r="24" spans="1:10" s="36" customFormat="1" ht="12.75">
      <c r="A24" s="44">
        <v>17</v>
      </c>
      <c r="B24" s="44" t="s">
        <v>291</v>
      </c>
      <c r="C24" s="45">
        <v>1028</v>
      </c>
      <c r="D24" s="46" t="s">
        <v>55</v>
      </c>
      <c r="E24" s="46">
        <v>95.9</v>
      </c>
      <c r="F24" s="55" t="s">
        <v>249</v>
      </c>
      <c r="G24" s="48">
        <v>3.1</v>
      </c>
      <c r="H24" s="48"/>
      <c r="I24" s="39"/>
      <c r="J24" s="42"/>
    </row>
    <row r="25" spans="1:10" s="36" customFormat="1" ht="12.75">
      <c r="A25" s="44">
        <v>18</v>
      </c>
      <c r="B25" s="44" t="s">
        <v>144</v>
      </c>
      <c r="C25" s="45">
        <v>1206</v>
      </c>
      <c r="D25" s="46"/>
      <c r="E25" s="46"/>
      <c r="F25" s="47"/>
      <c r="G25" s="48"/>
      <c r="H25" s="48" t="s">
        <v>145</v>
      </c>
      <c r="I25" s="39"/>
      <c r="J25" s="42"/>
    </row>
    <row r="26" spans="1:10" s="36" customFormat="1" ht="12.75">
      <c r="A26" s="44">
        <v>19</v>
      </c>
      <c r="B26" s="44" t="s">
        <v>153</v>
      </c>
      <c r="C26" s="45">
        <v>1268</v>
      </c>
      <c r="D26" s="46">
        <v>98.3</v>
      </c>
      <c r="E26" s="46">
        <v>98.2569352956264</v>
      </c>
      <c r="F26" s="47">
        <v>100.7</v>
      </c>
      <c r="G26" s="48">
        <v>76</v>
      </c>
      <c r="H26" s="48" t="s">
        <v>49</v>
      </c>
      <c r="I26" s="39"/>
      <c r="J26" s="42"/>
    </row>
    <row r="27" spans="1:10" s="36" customFormat="1" ht="12.75">
      <c r="A27" s="44">
        <v>20</v>
      </c>
      <c r="B27" s="44" t="s">
        <v>146</v>
      </c>
      <c r="C27" s="45">
        <v>1113</v>
      </c>
      <c r="D27" s="46">
        <v>95.9</v>
      </c>
      <c r="E27" s="46">
        <v>95.9</v>
      </c>
      <c r="F27" s="47">
        <v>50</v>
      </c>
      <c r="G27" s="48">
        <v>92.3</v>
      </c>
      <c r="H27" s="48" t="s">
        <v>50</v>
      </c>
      <c r="I27" s="39"/>
      <c r="J27" s="42"/>
    </row>
    <row r="28" spans="1:10" s="36" customFormat="1" ht="12.75">
      <c r="A28" s="44">
        <v>21</v>
      </c>
      <c r="B28" s="44" t="s">
        <v>51</v>
      </c>
      <c r="C28" s="45">
        <v>1133</v>
      </c>
      <c r="D28" s="46">
        <v>98.4</v>
      </c>
      <c r="E28" s="46">
        <v>98.44124206078497</v>
      </c>
      <c r="F28" s="47">
        <v>971.1</v>
      </c>
      <c r="G28" s="48">
        <v>264.9</v>
      </c>
      <c r="H28" s="48" t="s">
        <v>52</v>
      </c>
      <c r="I28" s="39"/>
      <c r="J28" s="42"/>
    </row>
    <row r="29" spans="1:10" s="36" customFormat="1" ht="12.75">
      <c r="A29" s="44">
        <v>22</v>
      </c>
      <c r="B29" s="44" t="s">
        <v>64</v>
      </c>
      <c r="C29" s="45">
        <v>1112</v>
      </c>
      <c r="D29" s="46">
        <v>95.9</v>
      </c>
      <c r="E29" s="46">
        <v>95.9</v>
      </c>
      <c r="F29" s="47">
        <v>49.81</v>
      </c>
      <c r="G29" s="48">
        <v>40.6</v>
      </c>
      <c r="H29" s="48" t="s">
        <v>52</v>
      </c>
      <c r="I29" s="39"/>
      <c r="J29" s="42"/>
    </row>
    <row r="30" spans="1:10" s="36" customFormat="1" ht="12.75">
      <c r="A30" s="44">
        <v>23</v>
      </c>
      <c r="B30" s="44" t="s">
        <v>147</v>
      </c>
      <c r="C30" s="45">
        <v>1296</v>
      </c>
      <c r="D30" s="46">
        <v>92</v>
      </c>
      <c r="E30" s="46">
        <v>95.9</v>
      </c>
      <c r="F30" s="47">
        <v>25</v>
      </c>
      <c r="G30" s="48">
        <v>17.5</v>
      </c>
      <c r="H30" s="48"/>
      <c r="I30" s="39"/>
      <c r="J30" s="42"/>
    </row>
    <row r="31" spans="1:10" s="36" customFormat="1" ht="12.75">
      <c r="A31" s="44">
        <v>24</v>
      </c>
      <c r="B31" s="44" t="s">
        <v>53</v>
      </c>
      <c r="C31" s="45">
        <v>1056</v>
      </c>
      <c r="D31" s="46">
        <v>98.7</v>
      </c>
      <c r="E31" s="46">
        <v>98.47384461073052</v>
      </c>
      <c r="F31" s="47">
        <v>1450</v>
      </c>
      <c r="G31" s="48">
        <v>2099.6</v>
      </c>
      <c r="H31" s="48" t="s">
        <v>301</v>
      </c>
      <c r="I31" s="39"/>
      <c r="J31" s="42"/>
    </row>
    <row r="32" spans="1:10" s="36" customFormat="1" ht="12.75">
      <c r="A32" s="44">
        <v>25</v>
      </c>
      <c r="B32" s="44" t="s">
        <v>252</v>
      </c>
      <c r="C32" s="45">
        <v>1034</v>
      </c>
      <c r="D32" s="46">
        <v>98.3</v>
      </c>
      <c r="E32" s="46">
        <v>98.4683938172019</v>
      </c>
      <c r="F32" s="47">
        <v>1356</v>
      </c>
      <c r="G32" s="48">
        <v>777.6</v>
      </c>
      <c r="H32" s="48" t="s">
        <v>148</v>
      </c>
      <c r="I32" s="39"/>
      <c r="J32" s="42"/>
    </row>
    <row r="33" spans="1:10" s="36" customFormat="1" ht="12.75">
      <c r="A33" s="44">
        <v>26</v>
      </c>
      <c r="B33" s="44" t="s">
        <v>154</v>
      </c>
      <c r="C33" s="45">
        <v>1054</v>
      </c>
      <c r="D33" s="46">
        <v>97.5</v>
      </c>
      <c r="E33" s="46">
        <v>98.3422520649707</v>
      </c>
      <c r="F33" s="47">
        <v>287.5</v>
      </c>
      <c r="G33" s="48">
        <v>181.3</v>
      </c>
      <c r="H33" s="48"/>
      <c r="I33" s="39"/>
      <c r="J33" s="42"/>
    </row>
    <row r="34" spans="1:10" s="36" customFormat="1" ht="12.75">
      <c r="A34" s="44">
        <v>27</v>
      </c>
      <c r="B34" s="44" t="s">
        <v>54</v>
      </c>
      <c r="C34" s="45">
        <v>1081</v>
      </c>
      <c r="D34" s="46">
        <v>95.5</v>
      </c>
      <c r="E34" s="46">
        <v>98.32585379682115</v>
      </c>
      <c r="F34" s="47">
        <v>235</v>
      </c>
      <c r="G34" s="48">
        <v>182.1</v>
      </c>
      <c r="H34" s="48"/>
      <c r="I34" s="39"/>
      <c r="J34" s="42"/>
    </row>
    <row r="35" spans="1:10" s="36" customFormat="1" ht="12.75">
      <c r="A35" s="44">
        <v>28</v>
      </c>
      <c r="B35" s="44" t="s">
        <v>66</v>
      </c>
      <c r="C35" s="45">
        <v>1219</v>
      </c>
      <c r="D35" s="46"/>
      <c r="E35" s="46">
        <v>98.23852512829335</v>
      </c>
      <c r="F35" s="47">
        <v>80.3</v>
      </c>
      <c r="G35" s="48">
        <v>38.6</v>
      </c>
      <c r="H35" s="48" t="s">
        <v>149</v>
      </c>
      <c r="I35" s="39"/>
      <c r="J35" s="42"/>
    </row>
    <row r="36" spans="1:10" s="36" customFormat="1" ht="12.75">
      <c r="A36" s="36" t="s">
        <v>244</v>
      </c>
      <c r="C36" s="37"/>
      <c r="D36" s="27"/>
      <c r="E36" s="27"/>
      <c r="F36" s="38"/>
      <c r="G36" s="39"/>
      <c r="H36" s="39"/>
      <c r="I36" s="39"/>
      <c r="J36" s="42"/>
    </row>
    <row r="37" spans="3:10" s="36" customFormat="1" ht="12.75">
      <c r="C37" s="37"/>
      <c r="D37" s="27"/>
      <c r="E37" s="27"/>
      <c r="F37" s="38"/>
      <c r="G37" s="39"/>
      <c r="H37" s="39"/>
      <c r="I37" s="39"/>
      <c r="J37" s="42"/>
    </row>
    <row r="38" spans="3:10" s="36" customFormat="1" ht="12.75">
      <c r="C38" s="37"/>
      <c r="D38" s="27"/>
      <c r="E38" s="27"/>
      <c r="F38" s="38"/>
      <c r="G38" s="39"/>
      <c r="H38" s="39"/>
      <c r="I38" s="39"/>
      <c r="J38" s="42"/>
    </row>
    <row r="39" spans="3:10" s="36" customFormat="1" ht="12.75">
      <c r="C39" s="37"/>
      <c r="D39" s="27"/>
      <c r="E39" s="27"/>
      <c r="F39" s="38"/>
      <c r="G39" s="39"/>
      <c r="H39" s="39"/>
      <c r="I39" s="39"/>
      <c r="J39" s="42"/>
    </row>
    <row r="40" spans="3:10" s="36" customFormat="1" ht="12.75">
      <c r="C40" s="37"/>
      <c r="D40" s="27"/>
      <c r="E40" s="27"/>
      <c r="F40" s="38"/>
      <c r="G40" s="39"/>
      <c r="H40" s="39"/>
      <c r="I40" s="39"/>
      <c r="J40" s="42"/>
    </row>
    <row r="41" spans="3:10" s="36" customFormat="1" ht="12.75">
      <c r="C41" s="37"/>
      <c r="D41" s="27"/>
      <c r="E41" s="27"/>
      <c r="F41" s="38"/>
      <c r="G41" s="39"/>
      <c r="H41" s="39"/>
      <c r="I41" s="39"/>
      <c r="J41" s="42"/>
    </row>
    <row r="42" spans="3:10" s="36" customFormat="1" ht="12.75">
      <c r="C42" s="37"/>
      <c r="D42" s="27"/>
      <c r="E42" s="27"/>
      <c r="F42" s="38"/>
      <c r="G42" s="39"/>
      <c r="H42" s="39"/>
      <c r="I42" s="39"/>
      <c r="J42" s="42"/>
    </row>
    <row r="43" spans="3:10" s="36" customFormat="1" ht="12.75">
      <c r="C43" s="37"/>
      <c r="D43" s="27"/>
      <c r="E43" s="27"/>
      <c r="F43" s="38"/>
      <c r="G43" s="39"/>
      <c r="H43" s="39"/>
      <c r="I43" s="39"/>
      <c r="J43" s="42"/>
    </row>
    <row r="44" spans="3:10" s="36" customFormat="1" ht="12.75">
      <c r="C44" s="37"/>
      <c r="D44" s="27"/>
      <c r="E44" s="27"/>
      <c r="F44" s="38"/>
      <c r="G44" s="39"/>
      <c r="H44" s="39"/>
      <c r="I44" s="39"/>
      <c r="J44" s="42"/>
    </row>
    <row r="45" spans="3:10" s="36" customFormat="1" ht="12.75">
      <c r="C45" s="37"/>
      <c r="D45" s="27"/>
      <c r="E45" s="27"/>
      <c r="F45" s="38"/>
      <c r="G45" s="39"/>
      <c r="H45" s="39"/>
      <c r="I45" s="39"/>
      <c r="J45" s="42"/>
    </row>
    <row r="46" spans="3:10" s="36" customFormat="1" ht="12.75">
      <c r="C46" s="37"/>
      <c r="D46" s="27"/>
      <c r="E46" s="27"/>
      <c r="F46" s="38"/>
      <c r="G46" s="39"/>
      <c r="H46" s="39"/>
      <c r="I46" s="39"/>
      <c r="J46" s="42"/>
    </row>
    <row r="47" spans="3:10" s="36" customFormat="1" ht="12.75">
      <c r="C47" s="37"/>
      <c r="D47" s="27"/>
      <c r="E47" s="27"/>
      <c r="F47" s="38"/>
      <c r="G47" s="39"/>
      <c r="H47" s="39"/>
      <c r="I47" s="39"/>
      <c r="J47" s="42"/>
    </row>
    <row r="48" spans="3:10" s="36" customFormat="1" ht="12.75">
      <c r="C48" s="37"/>
      <c r="D48" s="27"/>
      <c r="E48" s="27"/>
      <c r="F48" s="38"/>
      <c r="G48" s="39"/>
      <c r="H48" s="39"/>
      <c r="I48" s="39"/>
      <c r="J48" s="42"/>
    </row>
    <row r="49" spans="3:10" s="36" customFormat="1" ht="12.75">
      <c r="C49" s="37"/>
      <c r="D49" s="27"/>
      <c r="E49" s="27"/>
      <c r="F49" s="38"/>
      <c r="G49" s="39"/>
      <c r="H49" s="39"/>
      <c r="I49" s="39"/>
      <c r="J49" s="42"/>
    </row>
    <row r="50" spans="3:10" s="36" customFormat="1" ht="12.75">
      <c r="C50" s="37"/>
      <c r="D50" s="27"/>
      <c r="E50" s="27"/>
      <c r="F50" s="38"/>
      <c r="G50" s="39"/>
      <c r="H50" s="39"/>
      <c r="I50" s="39"/>
      <c r="J50" s="42"/>
    </row>
    <row r="51" spans="3:10" s="36" customFormat="1" ht="12.75">
      <c r="C51" s="37"/>
      <c r="D51" s="27"/>
      <c r="E51" s="27"/>
      <c r="F51" s="38"/>
      <c r="G51" s="39"/>
      <c r="H51" s="39"/>
      <c r="I51" s="39"/>
      <c r="J51" s="42"/>
    </row>
    <row r="52" spans="3:10" s="36" customFormat="1" ht="12.75">
      <c r="C52" s="37"/>
      <c r="D52" s="27"/>
      <c r="E52" s="27"/>
      <c r="F52" s="38"/>
      <c r="G52" s="39"/>
      <c r="H52" s="39"/>
      <c r="I52" s="39"/>
      <c r="J52" s="42"/>
    </row>
    <row r="53" spans="3:10" s="36" customFormat="1" ht="12.75">
      <c r="C53" s="37"/>
      <c r="D53" s="27"/>
      <c r="E53" s="27"/>
      <c r="F53" s="38"/>
      <c r="G53" s="39"/>
      <c r="H53" s="39"/>
      <c r="I53" s="39"/>
      <c r="J53" s="42"/>
    </row>
    <row r="54" spans="3:10" s="36" customFormat="1" ht="12.75">
      <c r="C54" s="37"/>
      <c r="D54" s="27"/>
      <c r="E54" s="27"/>
      <c r="F54" s="38"/>
      <c r="G54" s="39"/>
      <c r="H54" s="39"/>
      <c r="I54" s="39"/>
      <c r="J54" s="42"/>
    </row>
    <row r="55" spans="3:10" s="36" customFormat="1" ht="12.75">
      <c r="C55" s="37"/>
      <c r="D55" s="27"/>
      <c r="E55" s="27"/>
      <c r="F55" s="38"/>
      <c r="G55" s="39"/>
      <c r="H55" s="39"/>
      <c r="I55" s="39"/>
      <c r="J55" s="42"/>
    </row>
    <row r="56" spans="3:10" s="36" customFormat="1" ht="12.75">
      <c r="C56" s="37"/>
      <c r="D56" s="27"/>
      <c r="E56" s="27"/>
      <c r="F56" s="38"/>
      <c r="G56" s="39"/>
      <c r="H56" s="39"/>
      <c r="I56" s="39"/>
      <c r="J56" s="42"/>
    </row>
    <row r="57" spans="3:10" s="36" customFormat="1" ht="12.75">
      <c r="C57" s="37"/>
      <c r="D57" s="27"/>
      <c r="E57" s="27"/>
      <c r="F57" s="38"/>
      <c r="G57" s="39"/>
      <c r="H57" s="39"/>
      <c r="I57" s="39"/>
      <c r="J57" s="42"/>
    </row>
    <row r="58" spans="3:10" s="36" customFormat="1" ht="12.75">
      <c r="C58" s="37"/>
      <c r="D58" s="27"/>
      <c r="E58" s="27"/>
      <c r="F58" s="38"/>
      <c r="G58" s="39"/>
      <c r="H58" s="39"/>
      <c r="I58" s="39"/>
      <c r="J58" s="42"/>
    </row>
    <row r="59" spans="3:10" s="36" customFormat="1" ht="12.75">
      <c r="C59" s="37"/>
      <c r="D59" s="27"/>
      <c r="E59" s="27"/>
      <c r="F59" s="38"/>
      <c r="G59" s="39"/>
      <c r="H59" s="39"/>
      <c r="I59" s="39"/>
      <c r="J59" s="42"/>
    </row>
    <row r="60" spans="3:10" s="36" customFormat="1" ht="12.75">
      <c r="C60" s="37"/>
      <c r="D60" s="27"/>
      <c r="E60" s="27"/>
      <c r="F60" s="38"/>
      <c r="G60" s="39"/>
      <c r="H60" s="39"/>
      <c r="I60" s="39"/>
      <c r="J60" s="42"/>
    </row>
    <row r="61" spans="3:10" s="36" customFormat="1" ht="12.75">
      <c r="C61" s="37"/>
      <c r="D61" s="27"/>
      <c r="E61" s="27"/>
      <c r="F61" s="38"/>
      <c r="G61" s="39"/>
      <c r="H61" s="39"/>
      <c r="I61" s="39"/>
      <c r="J61" s="42"/>
    </row>
    <row r="62" spans="3:10" s="36" customFormat="1" ht="12.75">
      <c r="C62" s="37"/>
      <c r="D62" s="27"/>
      <c r="E62" s="27"/>
      <c r="F62" s="38"/>
      <c r="G62" s="39"/>
      <c r="H62" s="39"/>
      <c r="I62" s="39"/>
      <c r="J62" s="42"/>
    </row>
    <row r="63" spans="3:10" s="36" customFormat="1" ht="12.75">
      <c r="C63" s="37"/>
      <c r="D63" s="27"/>
      <c r="E63" s="27"/>
      <c r="F63" s="38"/>
      <c r="G63" s="39"/>
      <c r="H63" s="39"/>
      <c r="I63" s="39"/>
      <c r="J63" s="42"/>
    </row>
    <row r="64" spans="3:10" s="36" customFormat="1" ht="12.75">
      <c r="C64" s="37"/>
      <c r="D64" s="27"/>
      <c r="E64" s="27"/>
      <c r="F64" s="38"/>
      <c r="G64" s="39"/>
      <c r="H64" s="39"/>
      <c r="I64" s="39"/>
      <c r="J64" s="42"/>
    </row>
    <row r="65" spans="3:10" s="36" customFormat="1" ht="12.75">
      <c r="C65" s="37"/>
      <c r="D65" s="27"/>
      <c r="E65" s="27"/>
      <c r="F65" s="38"/>
      <c r="G65" s="39"/>
      <c r="H65" s="39"/>
      <c r="I65" s="39"/>
      <c r="J65" s="42"/>
    </row>
    <row r="66" spans="3:10" s="36" customFormat="1" ht="12.75">
      <c r="C66" s="37"/>
      <c r="D66" s="27"/>
      <c r="E66" s="27"/>
      <c r="F66" s="38"/>
      <c r="G66" s="39"/>
      <c r="H66" s="39"/>
      <c r="I66" s="39"/>
      <c r="J66" s="42"/>
    </row>
    <row r="67" spans="3:10" s="36" customFormat="1" ht="12.75">
      <c r="C67" s="37"/>
      <c r="D67" s="27"/>
      <c r="E67" s="27"/>
      <c r="F67" s="38"/>
      <c r="G67" s="39"/>
      <c r="H67" s="39"/>
      <c r="I67" s="39"/>
      <c r="J67" s="42"/>
    </row>
    <row r="68" spans="3:10" s="36" customFormat="1" ht="12.75">
      <c r="C68" s="37"/>
      <c r="D68" s="27"/>
      <c r="E68" s="27"/>
      <c r="F68" s="38"/>
      <c r="G68" s="39"/>
      <c r="H68" s="39"/>
      <c r="I68" s="39"/>
      <c r="J68" s="42"/>
    </row>
    <row r="69" spans="3:10" s="36" customFormat="1" ht="12.75">
      <c r="C69" s="37"/>
      <c r="D69" s="27"/>
      <c r="E69" s="27"/>
      <c r="F69" s="38"/>
      <c r="G69" s="39"/>
      <c r="H69" s="39"/>
      <c r="I69" s="39"/>
      <c r="J69" s="42"/>
    </row>
    <row r="70" spans="3:10" s="36" customFormat="1" ht="12.75">
      <c r="C70" s="37"/>
      <c r="D70" s="27"/>
      <c r="E70" s="27"/>
      <c r="F70" s="38"/>
      <c r="G70" s="39"/>
      <c r="H70" s="39"/>
      <c r="I70" s="39"/>
      <c r="J70" s="42"/>
    </row>
    <row r="71" spans="3:10" s="36" customFormat="1" ht="12.75">
      <c r="C71" s="37"/>
      <c r="D71" s="27"/>
      <c r="E71" s="27"/>
      <c r="F71" s="38"/>
      <c r="G71" s="39"/>
      <c r="H71" s="39"/>
      <c r="I71" s="39"/>
      <c r="J71" s="42"/>
    </row>
    <row r="72" spans="3:10" s="36" customFormat="1" ht="12.75">
      <c r="C72" s="37"/>
      <c r="D72" s="27"/>
      <c r="E72" s="27"/>
      <c r="F72" s="38"/>
      <c r="G72" s="39"/>
      <c r="H72" s="39"/>
      <c r="I72" s="39"/>
      <c r="J72" s="42"/>
    </row>
    <row r="73" spans="3:10" s="36" customFormat="1" ht="12.75">
      <c r="C73" s="37"/>
      <c r="D73" s="27"/>
      <c r="E73" s="27"/>
      <c r="F73" s="38"/>
      <c r="G73" s="39"/>
      <c r="H73" s="39"/>
      <c r="I73" s="39"/>
      <c r="J73" s="42"/>
    </row>
    <row r="74" spans="3:10" s="36" customFormat="1" ht="12.75">
      <c r="C74" s="37"/>
      <c r="D74" s="27"/>
      <c r="E74" s="27"/>
      <c r="F74" s="38"/>
      <c r="G74" s="39"/>
      <c r="H74" s="39"/>
      <c r="I74" s="39"/>
      <c r="J74" s="42"/>
    </row>
    <row r="75" spans="3:10" s="36" customFormat="1" ht="12.75">
      <c r="C75" s="37"/>
      <c r="D75" s="27"/>
      <c r="E75" s="27"/>
      <c r="F75" s="38"/>
      <c r="G75" s="39"/>
      <c r="H75" s="39"/>
      <c r="I75" s="39"/>
      <c r="J75" s="42"/>
    </row>
    <row r="76" spans="3:10" s="36" customFormat="1" ht="12.75">
      <c r="C76" s="37"/>
      <c r="D76" s="27"/>
      <c r="E76" s="27"/>
      <c r="F76" s="38"/>
      <c r="G76" s="39"/>
      <c r="H76" s="39"/>
      <c r="I76" s="39"/>
      <c r="J76" s="42"/>
    </row>
    <row r="77" spans="3:10" s="36" customFormat="1" ht="12.75">
      <c r="C77" s="37"/>
      <c r="D77" s="27"/>
      <c r="E77" s="27"/>
      <c r="F77" s="38"/>
      <c r="G77" s="39"/>
      <c r="H77" s="39"/>
      <c r="I77" s="39"/>
      <c r="J77" s="42"/>
    </row>
    <row r="78" spans="3:10" s="36" customFormat="1" ht="12.75">
      <c r="C78" s="37"/>
      <c r="D78" s="27"/>
      <c r="E78" s="27"/>
      <c r="F78" s="38"/>
      <c r="G78" s="39"/>
      <c r="H78" s="39"/>
      <c r="I78" s="39"/>
      <c r="J78" s="42"/>
    </row>
    <row r="79" spans="3:10" s="36" customFormat="1" ht="12.75">
      <c r="C79" s="37"/>
      <c r="D79" s="27"/>
      <c r="E79" s="27"/>
      <c r="F79" s="38"/>
      <c r="G79" s="39"/>
      <c r="H79" s="39"/>
      <c r="I79" s="39"/>
      <c r="J79" s="42"/>
    </row>
    <row r="80" spans="3:10" s="36" customFormat="1" ht="12.75">
      <c r="C80" s="37"/>
      <c r="D80" s="27"/>
      <c r="E80" s="27"/>
      <c r="F80" s="38"/>
      <c r="G80" s="39"/>
      <c r="H80" s="39"/>
      <c r="I80" s="39"/>
      <c r="J80" s="42"/>
    </row>
    <row r="81" spans="3:10" s="36" customFormat="1" ht="12.75">
      <c r="C81" s="37"/>
      <c r="D81" s="27"/>
      <c r="E81" s="27"/>
      <c r="F81" s="38"/>
      <c r="G81" s="39"/>
      <c r="H81" s="39"/>
      <c r="I81" s="39"/>
      <c r="J81" s="42"/>
    </row>
    <row r="82" spans="3:10" s="36" customFormat="1" ht="12.75">
      <c r="C82" s="37"/>
      <c r="D82" s="27"/>
      <c r="E82" s="27"/>
      <c r="F82" s="38"/>
      <c r="G82" s="39"/>
      <c r="H82" s="39"/>
      <c r="I82" s="39"/>
      <c r="J82" s="42"/>
    </row>
    <row r="83" spans="3:10" s="36" customFormat="1" ht="12.75">
      <c r="C83" s="37"/>
      <c r="D83" s="27"/>
      <c r="E83" s="27"/>
      <c r="F83" s="38"/>
      <c r="G83" s="39"/>
      <c r="H83" s="39"/>
      <c r="I83" s="39"/>
      <c r="J83" s="42"/>
    </row>
    <row r="84" spans="3:10" s="36" customFormat="1" ht="12.75">
      <c r="C84" s="37"/>
      <c r="D84" s="27"/>
      <c r="E84" s="27"/>
      <c r="F84" s="38"/>
      <c r="G84" s="39"/>
      <c r="H84" s="39"/>
      <c r="I84" s="39"/>
      <c r="J84" s="42"/>
    </row>
    <row r="85" spans="3:10" s="36" customFormat="1" ht="12.75">
      <c r="C85" s="37"/>
      <c r="D85" s="27"/>
      <c r="E85" s="27"/>
      <c r="F85" s="38"/>
      <c r="G85" s="39"/>
      <c r="H85" s="39"/>
      <c r="I85" s="39"/>
      <c r="J85" s="42"/>
    </row>
    <row r="86" spans="3:10" s="36" customFormat="1" ht="12.75">
      <c r="C86" s="37"/>
      <c r="D86" s="27"/>
      <c r="E86" s="27"/>
      <c r="F86" s="38"/>
      <c r="G86" s="39"/>
      <c r="H86" s="39"/>
      <c r="I86" s="39"/>
      <c r="J86" s="42"/>
    </row>
    <row r="87" spans="3:10" s="36" customFormat="1" ht="12.75">
      <c r="C87" s="37"/>
      <c r="D87" s="27"/>
      <c r="E87" s="27"/>
      <c r="F87" s="38"/>
      <c r="G87" s="39"/>
      <c r="H87" s="39"/>
      <c r="I87" s="39"/>
      <c r="J87" s="42"/>
    </row>
    <row r="88" spans="3:10" s="36" customFormat="1" ht="12.75">
      <c r="C88" s="37"/>
      <c r="D88" s="27"/>
      <c r="E88" s="27"/>
      <c r="F88" s="38"/>
      <c r="G88" s="39"/>
      <c r="H88" s="39"/>
      <c r="I88" s="39"/>
      <c r="J88" s="42"/>
    </row>
    <row r="89" spans="3:10" s="36" customFormat="1" ht="12.75">
      <c r="C89" s="37"/>
      <c r="D89" s="27"/>
      <c r="E89" s="27"/>
      <c r="F89" s="38"/>
      <c r="G89" s="39"/>
      <c r="H89" s="39"/>
      <c r="I89" s="39"/>
      <c r="J89" s="42"/>
    </row>
    <row r="90" spans="3:10" s="36" customFormat="1" ht="12.75">
      <c r="C90" s="37"/>
      <c r="D90" s="27"/>
      <c r="E90" s="27"/>
      <c r="F90" s="38"/>
      <c r="G90" s="39"/>
      <c r="H90" s="39"/>
      <c r="I90" s="39"/>
      <c r="J90" s="42"/>
    </row>
    <row r="91" spans="3:10" s="36" customFormat="1" ht="12.75">
      <c r="C91" s="37"/>
      <c r="D91" s="27"/>
      <c r="E91" s="27"/>
      <c r="F91" s="38"/>
      <c r="G91" s="39"/>
      <c r="H91" s="39"/>
      <c r="I91" s="39"/>
      <c r="J91" s="42"/>
    </row>
    <row r="92" spans="3:10" s="36" customFormat="1" ht="12.75">
      <c r="C92" s="37"/>
      <c r="D92" s="27"/>
      <c r="E92" s="27"/>
      <c r="F92" s="38"/>
      <c r="G92" s="39"/>
      <c r="H92" s="39"/>
      <c r="I92" s="39"/>
      <c r="J92" s="42"/>
    </row>
    <row r="93" spans="3:10" s="36" customFormat="1" ht="12.75">
      <c r="C93" s="37"/>
      <c r="D93" s="27"/>
      <c r="E93" s="27"/>
      <c r="F93" s="38"/>
      <c r="G93" s="39"/>
      <c r="H93" s="39"/>
      <c r="I93" s="39"/>
      <c r="J93" s="42"/>
    </row>
    <row r="94" spans="3:10" s="36" customFormat="1" ht="12.75">
      <c r="C94" s="37"/>
      <c r="D94" s="27"/>
      <c r="E94" s="27"/>
      <c r="F94" s="38"/>
      <c r="G94" s="39"/>
      <c r="H94" s="39"/>
      <c r="I94" s="39"/>
      <c r="J94" s="42"/>
    </row>
    <row r="95" spans="3:10" s="36" customFormat="1" ht="12.75">
      <c r="C95" s="37"/>
      <c r="D95" s="27"/>
      <c r="E95" s="27"/>
      <c r="F95" s="38"/>
      <c r="G95" s="39"/>
      <c r="H95" s="39"/>
      <c r="I95" s="39"/>
      <c r="J95" s="42"/>
    </row>
    <row r="96" spans="3:10" s="36" customFormat="1" ht="12.75">
      <c r="C96" s="37"/>
      <c r="D96" s="27"/>
      <c r="E96" s="27"/>
      <c r="F96" s="38"/>
      <c r="G96" s="39"/>
      <c r="H96" s="39"/>
      <c r="I96" s="39"/>
      <c r="J96" s="42"/>
    </row>
    <row r="97" spans="3:10" s="36" customFormat="1" ht="12.75">
      <c r="C97" s="37"/>
      <c r="D97" s="27"/>
      <c r="E97" s="27"/>
      <c r="F97" s="38"/>
      <c r="G97" s="39"/>
      <c r="H97" s="39"/>
      <c r="I97" s="39"/>
      <c r="J97" s="42"/>
    </row>
    <row r="98" spans="3:10" s="36" customFormat="1" ht="12.75">
      <c r="C98" s="37"/>
      <c r="D98" s="27"/>
      <c r="E98" s="27"/>
      <c r="F98" s="38"/>
      <c r="G98" s="39"/>
      <c r="H98" s="39"/>
      <c r="I98" s="39"/>
      <c r="J98" s="42"/>
    </row>
    <row r="99" spans="3:10" s="36" customFormat="1" ht="12.75">
      <c r="C99" s="37"/>
      <c r="D99" s="27"/>
      <c r="E99" s="27"/>
      <c r="F99" s="38"/>
      <c r="G99" s="39"/>
      <c r="H99" s="39"/>
      <c r="I99" s="39"/>
      <c r="J99" s="42"/>
    </row>
    <row r="100" spans="3:10" s="36" customFormat="1" ht="12.75">
      <c r="C100" s="37"/>
      <c r="D100" s="27"/>
      <c r="E100" s="27"/>
      <c r="F100" s="38"/>
      <c r="G100" s="39"/>
      <c r="H100" s="39"/>
      <c r="I100" s="39"/>
      <c r="J100" s="42"/>
    </row>
    <row r="101" spans="3:10" s="36" customFormat="1" ht="12.75">
      <c r="C101" s="37"/>
      <c r="D101" s="27"/>
      <c r="E101" s="27"/>
      <c r="F101" s="38"/>
      <c r="G101" s="39"/>
      <c r="H101" s="39"/>
      <c r="I101" s="39"/>
      <c r="J101" s="42"/>
    </row>
    <row r="102" spans="3:10" s="36" customFormat="1" ht="12.75">
      <c r="C102" s="37"/>
      <c r="D102" s="27"/>
      <c r="E102" s="27"/>
      <c r="F102" s="38"/>
      <c r="G102" s="39"/>
      <c r="H102" s="39"/>
      <c r="I102" s="39"/>
      <c r="J102" s="42"/>
    </row>
    <row r="103" spans="3:10" s="36" customFormat="1" ht="12.75">
      <c r="C103" s="37"/>
      <c r="D103" s="27"/>
      <c r="E103" s="27"/>
      <c r="F103" s="38"/>
      <c r="G103" s="39"/>
      <c r="H103" s="39"/>
      <c r="I103" s="39"/>
      <c r="J103" s="42"/>
    </row>
    <row r="104" spans="3:10" s="36" customFormat="1" ht="12.75">
      <c r="C104" s="37"/>
      <c r="D104" s="27"/>
      <c r="E104" s="27"/>
      <c r="F104" s="38"/>
      <c r="G104" s="39"/>
      <c r="H104" s="39"/>
      <c r="I104" s="39"/>
      <c r="J104" s="42"/>
    </row>
    <row r="105" spans="3:10" s="36" customFormat="1" ht="12.75">
      <c r="C105" s="37"/>
      <c r="D105" s="27"/>
      <c r="E105" s="27"/>
      <c r="F105" s="38"/>
      <c r="G105" s="39"/>
      <c r="H105" s="39"/>
      <c r="I105" s="39"/>
      <c r="J105" s="42"/>
    </row>
    <row r="106" spans="3:10" s="36" customFormat="1" ht="12.75">
      <c r="C106" s="37"/>
      <c r="D106" s="27"/>
      <c r="E106" s="27"/>
      <c r="F106" s="38"/>
      <c r="G106" s="39"/>
      <c r="H106" s="39"/>
      <c r="I106" s="39"/>
      <c r="J106" s="42"/>
    </row>
    <row r="107" spans="3:10" s="36" customFormat="1" ht="12.75">
      <c r="C107" s="37"/>
      <c r="D107" s="27"/>
      <c r="E107" s="27"/>
      <c r="F107" s="38"/>
      <c r="G107" s="39"/>
      <c r="H107" s="39"/>
      <c r="I107" s="39"/>
      <c r="J107" s="42"/>
    </row>
    <row r="108" spans="3:10" s="36" customFormat="1" ht="12.75">
      <c r="C108" s="37"/>
      <c r="D108" s="27"/>
      <c r="E108" s="27"/>
      <c r="F108" s="38"/>
      <c r="G108" s="39"/>
      <c r="H108" s="39"/>
      <c r="I108" s="39"/>
      <c r="J108" s="42"/>
    </row>
    <row r="109" spans="3:10" s="36" customFormat="1" ht="12.75">
      <c r="C109" s="37"/>
      <c r="D109" s="27"/>
      <c r="E109" s="27"/>
      <c r="F109" s="38"/>
      <c r="G109" s="39"/>
      <c r="H109" s="39"/>
      <c r="I109" s="39"/>
      <c r="J109" s="42"/>
    </row>
    <row r="110" spans="3:10" s="36" customFormat="1" ht="12.75">
      <c r="C110" s="37"/>
      <c r="D110" s="27"/>
      <c r="E110" s="27"/>
      <c r="F110" s="38"/>
      <c r="G110" s="39"/>
      <c r="H110" s="39"/>
      <c r="I110" s="39"/>
      <c r="J110" s="42"/>
    </row>
    <row r="111" spans="3:10" s="36" customFormat="1" ht="12.75">
      <c r="C111" s="37"/>
      <c r="D111" s="27"/>
      <c r="E111" s="27"/>
      <c r="F111" s="38"/>
      <c r="G111" s="39"/>
      <c r="H111" s="39"/>
      <c r="I111" s="39"/>
      <c r="J111" s="42"/>
    </row>
    <row r="112" spans="3:10" s="36" customFormat="1" ht="12.75">
      <c r="C112" s="37"/>
      <c r="D112" s="27"/>
      <c r="E112" s="27"/>
      <c r="F112" s="38"/>
      <c r="G112" s="39"/>
      <c r="H112" s="39"/>
      <c r="I112" s="39"/>
      <c r="J112" s="42"/>
    </row>
    <row r="113" spans="3:10" s="36" customFormat="1" ht="12.75">
      <c r="C113" s="37"/>
      <c r="D113" s="27"/>
      <c r="E113" s="27"/>
      <c r="F113" s="38"/>
      <c r="G113" s="39"/>
      <c r="H113" s="39"/>
      <c r="I113" s="39"/>
      <c r="J113" s="42"/>
    </row>
    <row r="114" spans="3:10" s="36" customFormat="1" ht="12.75">
      <c r="C114" s="37"/>
      <c r="D114" s="27"/>
      <c r="E114" s="27"/>
      <c r="F114" s="38"/>
      <c r="G114" s="39"/>
      <c r="H114" s="39"/>
      <c r="I114" s="39"/>
      <c r="J114" s="42"/>
    </row>
    <row r="115" spans="3:10" s="36" customFormat="1" ht="12.75">
      <c r="C115" s="37"/>
      <c r="D115" s="27"/>
      <c r="E115" s="27"/>
      <c r="F115" s="38"/>
      <c r="G115" s="39"/>
      <c r="H115" s="39"/>
      <c r="I115" s="39"/>
      <c r="J115" s="42"/>
    </row>
    <row r="116" spans="3:10" s="36" customFormat="1" ht="12.75">
      <c r="C116" s="37"/>
      <c r="D116" s="27"/>
      <c r="E116" s="27"/>
      <c r="F116" s="38"/>
      <c r="G116" s="39"/>
      <c r="H116" s="39"/>
      <c r="I116" s="39"/>
      <c r="J116" s="42"/>
    </row>
    <row r="117" spans="3:10" s="36" customFormat="1" ht="12.75">
      <c r="C117" s="37"/>
      <c r="D117" s="27"/>
      <c r="E117" s="27"/>
      <c r="F117" s="38"/>
      <c r="G117" s="39"/>
      <c r="H117" s="39"/>
      <c r="I117" s="39"/>
      <c r="J117" s="42"/>
    </row>
    <row r="118" spans="3:10" s="36" customFormat="1" ht="12.75">
      <c r="C118" s="37"/>
      <c r="D118" s="27"/>
      <c r="E118" s="27"/>
      <c r="F118" s="38"/>
      <c r="G118" s="39"/>
      <c r="H118" s="39"/>
      <c r="I118" s="39"/>
      <c r="J118" s="42"/>
    </row>
    <row r="119" spans="3:10" s="36" customFormat="1" ht="12.75">
      <c r="C119" s="37"/>
      <c r="D119" s="27"/>
      <c r="E119" s="27"/>
      <c r="F119" s="38"/>
      <c r="G119" s="39"/>
      <c r="H119" s="39"/>
      <c r="I119" s="39"/>
      <c r="J119" s="42"/>
    </row>
    <row r="120" spans="3:10" s="36" customFormat="1" ht="12.75">
      <c r="C120" s="37"/>
      <c r="D120" s="27"/>
      <c r="E120" s="27"/>
      <c r="F120" s="38"/>
      <c r="G120" s="39"/>
      <c r="H120" s="39"/>
      <c r="I120" s="39"/>
      <c r="J120" s="42"/>
    </row>
    <row r="121" spans="3:10" s="36" customFormat="1" ht="12.75">
      <c r="C121" s="37"/>
      <c r="D121" s="27"/>
      <c r="E121" s="27"/>
      <c r="F121" s="38"/>
      <c r="G121" s="39"/>
      <c r="H121" s="39"/>
      <c r="I121" s="39"/>
      <c r="J121" s="42"/>
    </row>
    <row r="122" spans="3:10" s="36" customFormat="1" ht="12.75">
      <c r="C122" s="37"/>
      <c r="D122" s="27"/>
      <c r="E122" s="27"/>
      <c r="F122" s="38"/>
      <c r="G122" s="39"/>
      <c r="H122" s="39"/>
      <c r="I122" s="39"/>
      <c r="J122" s="42"/>
    </row>
    <row r="123" spans="3:10" s="36" customFormat="1" ht="12.75">
      <c r="C123" s="37"/>
      <c r="D123" s="27"/>
      <c r="E123" s="27"/>
      <c r="F123" s="38"/>
      <c r="G123" s="39"/>
      <c r="H123" s="39"/>
      <c r="I123" s="39"/>
      <c r="J123" s="42"/>
    </row>
    <row r="124" spans="3:10" s="36" customFormat="1" ht="12.75">
      <c r="C124" s="37"/>
      <c r="D124" s="27"/>
      <c r="E124" s="27"/>
      <c r="F124" s="38"/>
      <c r="G124" s="39"/>
      <c r="H124" s="39"/>
      <c r="I124" s="39"/>
      <c r="J124" s="42"/>
    </row>
    <row r="125" spans="3:10" s="36" customFormat="1" ht="12.75">
      <c r="C125" s="37"/>
      <c r="D125" s="27"/>
      <c r="E125" s="27"/>
      <c r="F125" s="38"/>
      <c r="G125" s="39"/>
      <c r="H125" s="39"/>
      <c r="I125" s="39"/>
      <c r="J125" s="42"/>
    </row>
    <row r="126" spans="3:10" s="36" customFormat="1" ht="12.75">
      <c r="C126" s="37"/>
      <c r="D126" s="27"/>
      <c r="E126" s="27"/>
      <c r="F126" s="38"/>
      <c r="G126" s="39"/>
      <c r="H126" s="39"/>
      <c r="I126" s="39"/>
      <c r="J126" s="42"/>
    </row>
    <row r="127" spans="3:10" s="36" customFormat="1" ht="12.75">
      <c r="C127" s="37"/>
      <c r="D127" s="27"/>
      <c r="E127" s="27"/>
      <c r="F127" s="38"/>
      <c r="G127" s="39"/>
      <c r="H127" s="39"/>
      <c r="I127" s="39"/>
      <c r="J127" s="42"/>
    </row>
    <row r="128" spans="3:10" s="36" customFormat="1" ht="12.75">
      <c r="C128" s="37"/>
      <c r="D128" s="27"/>
      <c r="E128" s="27"/>
      <c r="F128" s="38"/>
      <c r="G128" s="39"/>
      <c r="H128" s="39"/>
      <c r="I128" s="39"/>
      <c r="J128" s="42"/>
    </row>
    <row r="129" spans="3:10" s="36" customFormat="1" ht="12.75">
      <c r="C129" s="37"/>
      <c r="D129" s="27"/>
      <c r="E129" s="27"/>
      <c r="F129" s="38"/>
      <c r="G129" s="39"/>
      <c r="H129" s="39"/>
      <c r="I129" s="39"/>
      <c r="J129" s="42"/>
    </row>
    <row r="130" spans="3:10" s="36" customFormat="1" ht="12.75">
      <c r="C130" s="37"/>
      <c r="D130" s="27"/>
      <c r="E130" s="27"/>
      <c r="F130" s="38"/>
      <c r="G130" s="39"/>
      <c r="H130" s="39"/>
      <c r="I130" s="39"/>
      <c r="J130" s="42"/>
    </row>
    <row r="131" spans="3:10" s="36" customFormat="1" ht="12.75">
      <c r="C131" s="37"/>
      <c r="D131" s="27"/>
      <c r="E131" s="27"/>
      <c r="F131" s="38"/>
      <c r="G131" s="39"/>
      <c r="H131" s="39"/>
      <c r="I131" s="39"/>
      <c r="J131" s="42"/>
    </row>
    <row r="132" spans="3:10" s="36" customFormat="1" ht="12.75">
      <c r="C132" s="37"/>
      <c r="D132" s="27"/>
      <c r="E132" s="27"/>
      <c r="F132" s="38"/>
      <c r="G132" s="39"/>
      <c r="H132" s="39"/>
      <c r="I132" s="39"/>
      <c r="J132" s="42"/>
    </row>
    <row r="133" spans="3:10" s="36" customFormat="1" ht="12.75">
      <c r="C133" s="37"/>
      <c r="D133" s="27"/>
      <c r="E133" s="27"/>
      <c r="F133" s="38"/>
      <c r="G133" s="39"/>
      <c r="H133" s="39"/>
      <c r="I133" s="39"/>
      <c r="J133" s="42"/>
    </row>
    <row r="134" spans="3:10" s="36" customFormat="1" ht="12.75">
      <c r="C134" s="37"/>
      <c r="D134" s="27"/>
      <c r="E134" s="27"/>
      <c r="F134" s="38"/>
      <c r="G134" s="39"/>
      <c r="H134" s="39"/>
      <c r="I134" s="39"/>
      <c r="J134" s="42"/>
    </row>
    <row r="135" spans="3:10" s="36" customFormat="1" ht="12.75">
      <c r="C135" s="37"/>
      <c r="D135" s="27"/>
      <c r="E135" s="27"/>
      <c r="F135" s="38"/>
      <c r="G135" s="39"/>
      <c r="H135" s="39"/>
      <c r="I135" s="39"/>
      <c r="J135" s="42"/>
    </row>
    <row r="136" spans="3:10" s="36" customFormat="1" ht="12.75">
      <c r="C136" s="37"/>
      <c r="D136" s="27"/>
      <c r="E136" s="27"/>
      <c r="F136" s="38"/>
      <c r="G136" s="39"/>
      <c r="H136" s="39"/>
      <c r="I136" s="39"/>
      <c r="J136" s="42"/>
    </row>
    <row r="137" spans="3:10" s="36" customFormat="1" ht="12.75">
      <c r="C137" s="37"/>
      <c r="D137" s="27"/>
      <c r="E137" s="27"/>
      <c r="F137" s="38"/>
      <c r="G137" s="39"/>
      <c r="H137" s="39"/>
      <c r="I137" s="39"/>
      <c r="J137" s="42"/>
    </row>
    <row r="138" spans="3:10" s="36" customFormat="1" ht="12.75">
      <c r="C138" s="37"/>
      <c r="D138" s="27"/>
      <c r="E138" s="27"/>
      <c r="F138" s="38"/>
      <c r="G138" s="39"/>
      <c r="H138" s="39"/>
      <c r="I138" s="39"/>
      <c r="J138" s="42"/>
    </row>
    <row r="139" spans="3:10" s="36" customFormat="1" ht="12.75">
      <c r="C139" s="37"/>
      <c r="D139" s="27"/>
      <c r="E139" s="27"/>
      <c r="F139" s="38"/>
      <c r="G139" s="39"/>
      <c r="H139" s="39"/>
      <c r="I139" s="39"/>
      <c r="J139" s="42"/>
    </row>
    <row r="140" spans="3:10" s="36" customFormat="1" ht="12.75">
      <c r="C140" s="37"/>
      <c r="D140" s="27"/>
      <c r="E140" s="27"/>
      <c r="F140" s="38"/>
      <c r="G140" s="39"/>
      <c r="H140" s="39"/>
      <c r="I140" s="39"/>
      <c r="J140" s="42"/>
    </row>
    <row r="141" spans="3:10" s="36" customFormat="1" ht="12.75">
      <c r="C141" s="37"/>
      <c r="D141" s="27"/>
      <c r="E141" s="27"/>
      <c r="F141" s="38"/>
      <c r="G141" s="39"/>
      <c r="H141" s="39"/>
      <c r="I141" s="39"/>
      <c r="J141" s="42"/>
    </row>
    <row r="142" spans="3:10" s="36" customFormat="1" ht="12.75">
      <c r="C142" s="37"/>
      <c r="D142" s="27"/>
      <c r="E142" s="27"/>
      <c r="F142" s="38"/>
      <c r="G142" s="39"/>
      <c r="H142" s="39"/>
      <c r="I142" s="39"/>
      <c r="J142" s="42"/>
    </row>
    <row r="143" spans="3:10" s="36" customFormat="1" ht="12.75">
      <c r="C143" s="37"/>
      <c r="D143" s="27"/>
      <c r="E143" s="27"/>
      <c r="F143" s="38"/>
      <c r="G143" s="39"/>
      <c r="H143" s="39"/>
      <c r="I143" s="39"/>
      <c r="J143" s="42"/>
    </row>
    <row r="144" spans="3:10" s="36" customFormat="1" ht="12.75">
      <c r="C144" s="37"/>
      <c r="D144" s="27"/>
      <c r="E144" s="27"/>
      <c r="F144" s="38"/>
      <c r="G144" s="39"/>
      <c r="H144" s="39"/>
      <c r="I144" s="39"/>
      <c r="J144" s="42"/>
    </row>
    <row r="145" spans="3:10" s="36" customFormat="1" ht="12.75">
      <c r="C145" s="37"/>
      <c r="D145" s="27"/>
      <c r="E145" s="27"/>
      <c r="F145" s="38"/>
      <c r="G145" s="39"/>
      <c r="H145" s="39"/>
      <c r="I145" s="39"/>
      <c r="J145" s="42"/>
    </row>
    <row r="146" spans="3:10" s="36" customFormat="1" ht="12.75">
      <c r="C146" s="37"/>
      <c r="D146" s="27"/>
      <c r="E146" s="27"/>
      <c r="F146" s="38"/>
      <c r="G146" s="39"/>
      <c r="H146" s="39"/>
      <c r="I146" s="39"/>
      <c r="J146" s="42"/>
    </row>
    <row r="147" spans="3:10" s="36" customFormat="1" ht="12.75">
      <c r="C147" s="37"/>
      <c r="D147" s="27"/>
      <c r="E147" s="27"/>
      <c r="F147" s="38"/>
      <c r="G147" s="39"/>
      <c r="H147" s="39"/>
      <c r="I147" s="39"/>
      <c r="J147" s="42"/>
    </row>
    <row r="148" spans="3:10" s="36" customFormat="1" ht="12.75">
      <c r="C148" s="37"/>
      <c r="D148" s="27"/>
      <c r="E148" s="27"/>
      <c r="F148" s="38"/>
      <c r="G148" s="39"/>
      <c r="H148" s="39"/>
      <c r="I148" s="39"/>
      <c r="J148" s="42"/>
    </row>
    <row r="149" spans="3:10" s="36" customFormat="1" ht="12.75">
      <c r="C149" s="37"/>
      <c r="D149" s="27"/>
      <c r="E149" s="27"/>
      <c r="F149" s="38"/>
      <c r="G149" s="39"/>
      <c r="H149" s="39"/>
      <c r="I149" s="39"/>
      <c r="J149" s="42"/>
    </row>
    <row r="150" spans="3:10" s="36" customFormat="1" ht="12.75">
      <c r="C150" s="37"/>
      <c r="D150" s="27"/>
      <c r="E150" s="27"/>
      <c r="F150" s="38"/>
      <c r="G150" s="39"/>
      <c r="H150" s="39"/>
      <c r="I150" s="39"/>
      <c r="J150" s="42"/>
    </row>
    <row r="151" spans="3:10" s="36" customFormat="1" ht="12.75">
      <c r="C151" s="37"/>
      <c r="D151" s="27"/>
      <c r="E151" s="27"/>
      <c r="F151" s="38"/>
      <c r="G151" s="39"/>
      <c r="H151" s="39"/>
      <c r="I151" s="39"/>
      <c r="J151" s="42"/>
    </row>
    <row r="152" spans="3:10" s="36" customFormat="1" ht="12.75">
      <c r="C152" s="37"/>
      <c r="D152" s="27"/>
      <c r="E152" s="27"/>
      <c r="F152" s="38"/>
      <c r="G152" s="39"/>
      <c r="H152" s="39"/>
      <c r="I152" s="39"/>
      <c r="J152" s="42"/>
    </row>
    <row r="153" spans="3:10" s="36" customFormat="1" ht="12.75">
      <c r="C153" s="37"/>
      <c r="D153" s="27"/>
      <c r="E153" s="27"/>
      <c r="F153" s="38"/>
      <c r="G153" s="39"/>
      <c r="H153" s="39"/>
      <c r="I153" s="39"/>
      <c r="J153" s="42"/>
    </row>
    <row r="154" spans="3:10" s="36" customFormat="1" ht="12.75">
      <c r="C154" s="37"/>
      <c r="D154" s="27"/>
      <c r="E154" s="27"/>
      <c r="F154" s="38"/>
      <c r="G154" s="39"/>
      <c r="H154" s="39"/>
      <c r="I154" s="39"/>
      <c r="J154" s="42"/>
    </row>
    <row r="155" spans="3:10" s="36" customFormat="1" ht="12.75">
      <c r="C155" s="37"/>
      <c r="D155" s="27"/>
      <c r="E155" s="27"/>
      <c r="F155" s="38"/>
      <c r="G155" s="39"/>
      <c r="H155" s="39"/>
      <c r="I155" s="39"/>
      <c r="J155" s="42"/>
    </row>
    <row r="156" spans="3:10" s="36" customFormat="1" ht="12.75">
      <c r="C156" s="37"/>
      <c r="D156" s="27"/>
      <c r="E156" s="27"/>
      <c r="F156" s="38"/>
      <c r="G156" s="39"/>
      <c r="H156" s="39"/>
      <c r="I156" s="39"/>
      <c r="J156" s="42"/>
    </row>
    <row r="157" spans="3:10" s="36" customFormat="1" ht="12.75">
      <c r="C157" s="37"/>
      <c r="D157" s="27"/>
      <c r="E157" s="27"/>
      <c r="F157" s="38"/>
      <c r="G157" s="39"/>
      <c r="H157" s="39"/>
      <c r="I157" s="39"/>
      <c r="J157" s="42"/>
    </row>
    <row r="158" spans="3:10" s="36" customFormat="1" ht="12.75">
      <c r="C158" s="37"/>
      <c r="D158" s="27"/>
      <c r="E158" s="27"/>
      <c r="F158" s="38"/>
      <c r="G158" s="39"/>
      <c r="H158" s="39"/>
      <c r="I158" s="39"/>
      <c r="J158" s="42"/>
    </row>
    <row r="159" spans="3:10" s="36" customFormat="1" ht="12.75">
      <c r="C159" s="37"/>
      <c r="D159" s="27"/>
      <c r="E159" s="27"/>
      <c r="F159" s="38"/>
      <c r="G159" s="39"/>
      <c r="H159" s="39"/>
      <c r="I159" s="39"/>
      <c r="J159" s="42"/>
    </row>
    <row r="160" spans="3:10" s="36" customFormat="1" ht="12.75">
      <c r="C160" s="37"/>
      <c r="D160" s="27"/>
      <c r="E160" s="27"/>
      <c r="F160" s="38"/>
      <c r="G160" s="39"/>
      <c r="H160" s="39"/>
      <c r="I160" s="39"/>
      <c r="J160" s="42"/>
    </row>
    <row r="161" spans="3:10" s="36" customFormat="1" ht="12.75">
      <c r="C161" s="37"/>
      <c r="D161" s="27"/>
      <c r="E161" s="27"/>
      <c r="F161" s="38"/>
      <c r="G161" s="39"/>
      <c r="H161" s="39"/>
      <c r="I161" s="39"/>
      <c r="J161" s="42"/>
    </row>
    <row r="162" spans="3:10" s="36" customFormat="1" ht="12.75">
      <c r="C162" s="37"/>
      <c r="D162" s="27"/>
      <c r="E162" s="27"/>
      <c r="F162" s="38"/>
      <c r="G162" s="39"/>
      <c r="H162" s="39"/>
      <c r="I162" s="39"/>
      <c r="J162" s="42"/>
    </row>
    <row r="163" spans="3:10" s="36" customFormat="1" ht="12.75">
      <c r="C163" s="37"/>
      <c r="D163" s="27"/>
      <c r="E163" s="27"/>
      <c r="F163" s="38"/>
      <c r="G163" s="39"/>
      <c r="H163" s="39"/>
      <c r="I163" s="39"/>
      <c r="J163" s="42"/>
    </row>
    <row r="164" spans="3:10" s="36" customFormat="1" ht="12.75">
      <c r="C164" s="37"/>
      <c r="D164" s="27"/>
      <c r="E164" s="27"/>
      <c r="F164" s="38"/>
      <c r="G164" s="39"/>
      <c r="H164" s="39"/>
      <c r="I164" s="39"/>
      <c r="J164" s="42"/>
    </row>
    <row r="165" spans="3:10" s="36" customFormat="1" ht="12.75">
      <c r="C165" s="37"/>
      <c r="D165" s="27"/>
      <c r="E165" s="27"/>
      <c r="F165" s="38"/>
      <c r="G165" s="39"/>
      <c r="H165" s="39"/>
      <c r="I165" s="39"/>
      <c r="J165" s="42"/>
    </row>
    <row r="166" spans="3:10" s="36" customFormat="1" ht="12.75">
      <c r="C166" s="37"/>
      <c r="D166" s="27"/>
      <c r="E166" s="27"/>
      <c r="F166" s="38"/>
      <c r="G166" s="39"/>
      <c r="H166" s="39"/>
      <c r="I166" s="39"/>
      <c r="J166" s="42"/>
    </row>
    <row r="167" spans="3:10" s="36" customFormat="1" ht="12.75">
      <c r="C167" s="37"/>
      <c r="D167" s="27"/>
      <c r="E167" s="27"/>
      <c r="F167" s="38"/>
      <c r="G167" s="39"/>
      <c r="H167" s="39"/>
      <c r="I167" s="39"/>
      <c r="J167" s="42"/>
    </row>
    <row r="168" spans="3:10" s="36" customFormat="1" ht="12.75">
      <c r="C168" s="37"/>
      <c r="D168" s="27"/>
      <c r="E168" s="27"/>
      <c r="F168" s="38"/>
      <c r="G168" s="39"/>
      <c r="H168" s="39"/>
      <c r="I168" s="39"/>
      <c r="J168" s="42"/>
    </row>
    <row r="169" spans="3:10" s="36" customFormat="1" ht="12.75">
      <c r="C169" s="37"/>
      <c r="D169" s="27"/>
      <c r="E169" s="27"/>
      <c r="F169" s="38"/>
      <c r="G169" s="39"/>
      <c r="H169" s="39"/>
      <c r="I169" s="39"/>
      <c r="J169" s="42"/>
    </row>
    <row r="170" spans="3:10" s="36" customFormat="1" ht="12.75">
      <c r="C170" s="37"/>
      <c r="D170" s="27"/>
      <c r="E170" s="27"/>
      <c r="F170" s="38"/>
      <c r="G170" s="39"/>
      <c r="H170" s="39"/>
      <c r="I170" s="39"/>
      <c r="J170" s="42"/>
    </row>
    <row r="171" spans="3:10" s="36" customFormat="1" ht="12.75">
      <c r="C171" s="37"/>
      <c r="D171" s="27"/>
      <c r="E171" s="27"/>
      <c r="F171" s="38"/>
      <c r="G171" s="39"/>
      <c r="H171" s="39"/>
      <c r="I171" s="39"/>
      <c r="J171" s="42"/>
    </row>
    <row r="172" spans="3:10" s="36" customFormat="1" ht="12.75">
      <c r="C172" s="37"/>
      <c r="D172" s="27"/>
      <c r="E172" s="27"/>
      <c r="F172" s="38"/>
      <c r="G172" s="39"/>
      <c r="H172" s="39"/>
      <c r="I172" s="39"/>
      <c r="J172" s="42"/>
    </row>
    <row r="173" spans="3:10" s="36" customFormat="1" ht="12.75">
      <c r="C173" s="37"/>
      <c r="D173" s="27"/>
      <c r="E173" s="27"/>
      <c r="F173" s="38"/>
      <c r="G173" s="39"/>
      <c r="H173" s="39"/>
      <c r="I173" s="39"/>
      <c r="J173" s="42"/>
    </row>
    <row r="174" spans="3:10" s="36" customFormat="1" ht="12.75">
      <c r="C174" s="37"/>
      <c r="D174" s="27"/>
      <c r="E174" s="27"/>
      <c r="F174" s="38"/>
      <c r="G174" s="39"/>
      <c r="H174" s="39"/>
      <c r="I174" s="39"/>
      <c r="J174" s="42"/>
    </row>
    <row r="175" spans="3:10" s="36" customFormat="1" ht="12.75">
      <c r="C175" s="37"/>
      <c r="D175" s="27"/>
      <c r="E175" s="27"/>
      <c r="F175" s="38"/>
      <c r="G175" s="39"/>
      <c r="H175" s="39"/>
      <c r="I175" s="39"/>
      <c r="J175" s="42"/>
    </row>
    <row r="176" spans="3:10" s="36" customFormat="1" ht="12.75">
      <c r="C176" s="37"/>
      <c r="D176" s="27"/>
      <c r="E176" s="27"/>
      <c r="F176" s="38"/>
      <c r="G176" s="39"/>
      <c r="H176" s="39"/>
      <c r="I176" s="39"/>
      <c r="J176" s="42"/>
    </row>
    <row r="177" spans="3:10" s="36" customFormat="1" ht="12.75">
      <c r="C177" s="37"/>
      <c r="D177" s="27"/>
      <c r="E177" s="27"/>
      <c r="F177" s="38"/>
      <c r="G177" s="39"/>
      <c r="H177" s="39"/>
      <c r="I177" s="39"/>
      <c r="J177" s="42"/>
    </row>
    <row r="178" spans="3:10" s="36" customFormat="1" ht="12.75">
      <c r="C178" s="37"/>
      <c r="D178" s="27"/>
      <c r="E178" s="27"/>
      <c r="F178" s="38"/>
      <c r="G178" s="39"/>
      <c r="H178" s="39"/>
      <c r="I178" s="39"/>
      <c r="J178" s="42"/>
    </row>
    <row r="179" spans="3:10" s="36" customFormat="1" ht="12.75">
      <c r="C179" s="37"/>
      <c r="D179" s="27"/>
      <c r="E179" s="27"/>
      <c r="F179" s="38"/>
      <c r="G179" s="39"/>
      <c r="H179" s="39"/>
      <c r="I179" s="39"/>
      <c r="J179" s="42"/>
    </row>
    <row r="180" spans="3:10" s="36" customFormat="1" ht="12.75">
      <c r="C180" s="37"/>
      <c r="D180" s="27"/>
      <c r="E180" s="27"/>
      <c r="F180" s="38"/>
      <c r="G180" s="39"/>
      <c r="H180" s="39"/>
      <c r="I180" s="39"/>
      <c r="J180" s="42"/>
    </row>
    <row r="181" spans="3:10" s="36" customFormat="1" ht="12.75">
      <c r="C181" s="37"/>
      <c r="D181" s="27"/>
      <c r="E181" s="27"/>
      <c r="F181" s="38"/>
      <c r="G181" s="39"/>
      <c r="H181" s="39"/>
      <c r="I181" s="39"/>
      <c r="J181" s="42"/>
    </row>
    <row r="182" spans="3:10" s="36" customFormat="1" ht="12.75">
      <c r="C182" s="37"/>
      <c r="D182" s="27"/>
      <c r="E182" s="27"/>
      <c r="F182" s="38"/>
      <c r="G182" s="39"/>
      <c r="H182" s="39"/>
      <c r="I182" s="39"/>
      <c r="J182" s="42"/>
    </row>
    <row r="183" spans="3:10" s="36" customFormat="1" ht="12.75">
      <c r="C183" s="37"/>
      <c r="D183" s="27"/>
      <c r="E183" s="27"/>
      <c r="F183" s="38"/>
      <c r="G183" s="39"/>
      <c r="H183" s="39"/>
      <c r="I183" s="39"/>
      <c r="J183" s="42"/>
    </row>
    <row r="184" spans="3:10" s="36" customFormat="1" ht="12.75">
      <c r="C184" s="37"/>
      <c r="D184" s="27"/>
      <c r="E184" s="27"/>
      <c r="F184" s="38"/>
      <c r="G184" s="39"/>
      <c r="H184" s="39"/>
      <c r="I184" s="39"/>
      <c r="J184" s="42"/>
    </row>
    <row r="185" spans="3:10" s="36" customFormat="1" ht="12.75">
      <c r="C185" s="37"/>
      <c r="D185" s="27"/>
      <c r="E185" s="27"/>
      <c r="F185" s="38"/>
      <c r="G185" s="39"/>
      <c r="H185" s="39"/>
      <c r="I185" s="39"/>
      <c r="J185" s="42"/>
    </row>
    <row r="186" spans="3:10" s="36" customFormat="1" ht="12.75">
      <c r="C186" s="37"/>
      <c r="D186" s="27"/>
      <c r="E186" s="27"/>
      <c r="F186" s="38"/>
      <c r="G186" s="39"/>
      <c r="H186" s="39"/>
      <c r="I186" s="39"/>
      <c r="J186" s="42"/>
    </row>
    <row r="187" spans="3:10" s="36" customFormat="1" ht="12.75">
      <c r="C187" s="37"/>
      <c r="D187" s="27"/>
      <c r="E187" s="27"/>
      <c r="F187" s="38"/>
      <c r="G187" s="39"/>
      <c r="H187" s="39"/>
      <c r="I187" s="39"/>
      <c r="J187" s="42"/>
    </row>
    <row r="188" spans="3:10" s="36" customFormat="1" ht="12.75">
      <c r="C188" s="37"/>
      <c r="D188" s="27"/>
      <c r="E188" s="27"/>
      <c r="F188" s="38"/>
      <c r="G188" s="39"/>
      <c r="H188" s="39"/>
      <c r="I188" s="39"/>
      <c r="J188" s="42"/>
    </row>
    <row r="189" spans="3:10" s="36" customFormat="1" ht="12.75">
      <c r="C189" s="37"/>
      <c r="D189" s="27"/>
      <c r="E189" s="27"/>
      <c r="F189" s="38"/>
      <c r="G189" s="39"/>
      <c r="H189" s="39"/>
      <c r="I189" s="39"/>
      <c r="J189" s="42"/>
    </row>
    <row r="190" spans="3:10" s="36" customFormat="1" ht="12.75">
      <c r="C190" s="37"/>
      <c r="D190" s="27"/>
      <c r="E190" s="27"/>
      <c r="F190" s="38"/>
      <c r="G190" s="39"/>
      <c r="H190" s="39"/>
      <c r="I190" s="39"/>
      <c r="J190" s="42"/>
    </row>
    <row r="191" spans="3:10" s="36" customFormat="1" ht="12.75">
      <c r="C191" s="37"/>
      <c r="D191" s="27"/>
      <c r="E191" s="27"/>
      <c r="F191" s="38"/>
      <c r="G191" s="39"/>
      <c r="H191" s="39"/>
      <c r="I191" s="39"/>
      <c r="J191" s="42"/>
    </row>
    <row r="192" spans="3:10" s="36" customFormat="1" ht="12.75">
      <c r="C192" s="37"/>
      <c r="D192" s="27"/>
      <c r="E192" s="27"/>
      <c r="F192" s="38"/>
      <c r="G192" s="39"/>
      <c r="H192" s="39"/>
      <c r="I192" s="39"/>
      <c r="J192" s="42"/>
    </row>
    <row r="193" spans="3:10" s="36" customFormat="1" ht="12.75">
      <c r="C193" s="37"/>
      <c r="D193" s="27"/>
      <c r="E193" s="27"/>
      <c r="F193" s="38"/>
      <c r="G193" s="39"/>
      <c r="H193" s="39"/>
      <c r="I193" s="39"/>
      <c r="J193" s="42"/>
    </row>
    <row r="194" spans="3:10" s="36" customFormat="1" ht="12.75">
      <c r="C194" s="37"/>
      <c r="D194" s="27"/>
      <c r="E194" s="27"/>
      <c r="F194" s="38"/>
      <c r="G194" s="39"/>
      <c r="H194" s="39"/>
      <c r="I194" s="39"/>
      <c r="J194" s="42"/>
    </row>
    <row r="195" spans="3:10" s="36" customFormat="1" ht="12.75">
      <c r="C195" s="37"/>
      <c r="D195" s="27"/>
      <c r="E195" s="27"/>
      <c r="F195" s="38"/>
      <c r="G195" s="39"/>
      <c r="H195" s="39"/>
      <c r="I195" s="39"/>
      <c r="J195" s="42"/>
    </row>
    <row r="196" spans="3:10" s="36" customFormat="1" ht="12.75">
      <c r="C196" s="37"/>
      <c r="D196" s="27"/>
      <c r="E196" s="27"/>
      <c r="F196" s="38"/>
      <c r="G196" s="39"/>
      <c r="H196" s="39"/>
      <c r="I196" s="39"/>
      <c r="J196" s="42"/>
    </row>
    <row r="197" spans="3:10" s="36" customFormat="1" ht="12.75">
      <c r="C197" s="37"/>
      <c r="D197" s="27"/>
      <c r="E197" s="27"/>
      <c r="F197" s="38"/>
      <c r="G197" s="39"/>
      <c r="H197" s="39"/>
      <c r="I197" s="39"/>
      <c r="J197" s="42"/>
    </row>
    <row r="198" spans="3:10" s="36" customFormat="1" ht="12.75">
      <c r="C198" s="37"/>
      <c r="D198" s="27"/>
      <c r="E198" s="27"/>
      <c r="F198" s="38"/>
      <c r="G198" s="39"/>
      <c r="H198" s="39"/>
      <c r="I198" s="39"/>
      <c r="J198" s="42"/>
    </row>
    <row r="199" spans="3:10" s="36" customFormat="1" ht="12.75">
      <c r="C199" s="37"/>
      <c r="D199" s="27"/>
      <c r="E199" s="27"/>
      <c r="F199" s="38"/>
      <c r="G199" s="39"/>
      <c r="H199" s="39"/>
      <c r="I199" s="39"/>
      <c r="J199" s="42"/>
    </row>
    <row r="200" spans="3:10" s="36" customFormat="1" ht="12.75">
      <c r="C200" s="37"/>
      <c r="D200" s="27"/>
      <c r="E200" s="27"/>
      <c r="F200" s="38"/>
      <c r="G200" s="39"/>
      <c r="H200" s="39"/>
      <c r="I200" s="39"/>
      <c r="J200" s="42"/>
    </row>
    <row r="201" spans="3:10" s="36" customFormat="1" ht="12.75">
      <c r="C201" s="37"/>
      <c r="D201" s="27"/>
      <c r="E201" s="27"/>
      <c r="F201" s="38"/>
      <c r="G201" s="39"/>
      <c r="H201" s="39"/>
      <c r="I201" s="39"/>
      <c r="J201" s="42"/>
    </row>
    <row r="202" spans="3:10" s="36" customFormat="1" ht="12.75">
      <c r="C202" s="37"/>
      <c r="D202" s="27"/>
      <c r="E202" s="27"/>
      <c r="F202" s="38"/>
      <c r="G202" s="39"/>
      <c r="H202" s="39"/>
      <c r="I202" s="39"/>
      <c r="J202" s="42"/>
    </row>
    <row r="203" spans="3:10" s="36" customFormat="1" ht="12.75">
      <c r="C203" s="37"/>
      <c r="D203" s="27"/>
      <c r="E203" s="27"/>
      <c r="F203" s="38"/>
      <c r="G203" s="39"/>
      <c r="H203" s="39"/>
      <c r="I203" s="39"/>
      <c r="J203" s="42"/>
    </row>
    <row r="204" spans="3:10" s="36" customFormat="1" ht="12.75">
      <c r="C204" s="37"/>
      <c r="D204" s="27"/>
      <c r="E204" s="27"/>
      <c r="F204" s="38"/>
      <c r="G204" s="39"/>
      <c r="H204" s="39"/>
      <c r="I204" s="39"/>
      <c r="J204" s="42"/>
    </row>
    <row r="205" spans="3:10" s="36" customFormat="1" ht="12.75">
      <c r="C205" s="37"/>
      <c r="D205" s="27"/>
      <c r="E205" s="27"/>
      <c r="F205" s="38"/>
      <c r="G205" s="39"/>
      <c r="H205" s="39"/>
      <c r="I205" s="39"/>
      <c r="J205" s="42"/>
    </row>
    <row r="206" spans="3:10" s="36" customFormat="1" ht="12.75">
      <c r="C206" s="37"/>
      <c r="D206" s="27"/>
      <c r="E206" s="27"/>
      <c r="F206" s="38"/>
      <c r="G206" s="39"/>
      <c r="H206" s="39"/>
      <c r="I206" s="39"/>
      <c r="J206" s="42"/>
    </row>
    <row r="207" spans="3:10" s="36" customFormat="1" ht="12.75">
      <c r="C207" s="37"/>
      <c r="D207" s="27"/>
      <c r="E207" s="27"/>
      <c r="F207" s="38"/>
      <c r="G207" s="39"/>
      <c r="H207" s="39"/>
      <c r="I207" s="39"/>
      <c r="J207" s="42"/>
    </row>
    <row r="208" spans="3:10" s="36" customFormat="1" ht="12.75">
      <c r="C208" s="37"/>
      <c r="D208" s="27"/>
      <c r="E208" s="27"/>
      <c r="F208" s="38"/>
      <c r="G208" s="39"/>
      <c r="H208" s="39"/>
      <c r="I208" s="39"/>
      <c r="J208" s="42"/>
    </row>
    <row r="209" spans="3:10" s="36" customFormat="1" ht="12.75">
      <c r="C209" s="37"/>
      <c r="D209" s="27"/>
      <c r="E209" s="27"/>
      <c r="F209" s="38"/>
      <c r="G209" s="39"/>
      <c r="H209" s="39"/>
      <c r="I209" s="39"/>
      <c r="J209" s="42"/>
    </row>
    <row r="210" spans="3:10" s="36" customFormat="1" ht="12.75">
      <c r="C210" s="37"/>
      <c r="D210" s="27"/>
      <c r="E210" s="27"/>
      <c r="F210" s="38"/>
      <c r="G210" s="39"/>
      <c r="H210" s="39"/>
      <c r="I210" s="39"/>
      <c r="J210" s="42"/>
    </row>
    <row r="211" spans="3:10" s="36" customFormat="1" ht="12.75">
      <c r="C211" s="37"/>
      <c r="D211" s="27"/>
      <c r="E211" s="27"/>
      <c r="F211" s="38"/>
      <c r="G211" s="39"/>
      <c r="H211" s="39"/>
      <c r="I211" s="39"/>
      <c r="J211" s="42"/>
    </row>
    <row r="212" spans="3:10" s="36" customFormat="1" ht="12.75">
      <c r="C212" s="37"/>
      <c r="D212" s="27"/>
      <c r="E212" s="27"/>
      <c r="F212" s="38"/>
      <c r="G212" s="39"/>
      <c r="H212" s="39"/>
      <c r="I212" s="39"/>
      <c r="J212" s="42"/>
    </row>
    <row r="213" spans="3:10" s="36" customFormat="1" ht="12.75">
      <c r="C213" s="37"/>
      <c r="D213" s="27"/>
      <c r="E213" s="27"/>
      <c r="F213" s="38"/>
      <c r="G213" s="39"/>
      <c r="H213" s="39"/>
      <c r="I213" s="39"/>
      <c r="J213" s="42"/>
    </row>
    <row r="214" spans="3:10" s="36" customFormat="1" ht="12.75">
      <c r="C214" s="37"/>
      <c r="D214" s="27"/>
      <c r="E214" s="27"/>
      <c r="F214" s="38"/>
      <c r="G214" s="39"/>
      <c r="H214" s="39"/>
      <c r="I214" s="39"/>
      <c r="J214" s="42"/>
    </row>
    <row r="215" spans="3:10" s="36" customFormat="1" ht="12.75">
      <c r="C215" s="37"/>
      <c r="D215" s="27"/>
      <c r="E215" s="27"/>
      <c r="F215" s="38"/>
      <c r="G215" s="39"/>
      <c r="H215" s="39"/>
      <c r="I215" s="39"/>
      <c r="J215" s="42"/>
    </row>
    <row r="216" spans="3:10" s="36" customFormat="1" ht="12.75">
      <c r="C216" s="37"/>
      <c r="D216" s="27"/>
      <c r="E216" s="27"/>
      <c r="F216" s="38"/>
      <c r="G216" s="39"/>
      <c r="H216" s="39"/>
      <c r="I216" s="39"/>
      <c r="J216" s="42"/>
    </row>
    <row r="217" spans="3:10" s="36" customFormat="1" ht="12.75">
      <c r="C217" s="37"/>
      <c r="D217" s="27"/>
      <c r="E217" s="27"/>
      <c r="F217" s="38"/>
      <c r="G217" s="39"/>
      <c r="H217" s="39"/>
      <c r="I217" s="39"/>
      <c r="J217" s="42"/>
    </row>
    <row r="218" spans="3:10" s="36" customFormat="1" ht="12.75">
      <c r="C218" s="37"/>
      <c r="D218" s="27"/>
      <c r="E218" s="27"/>
      <c r="F218" s="38"/>
      <c r="G218" s="39"/>
      <c r="H218" s="39"/>
      <c r="I218" s="39"/>
      <c r="J218" s="42"/>
    </row>
    <row r="219" spans="3:10" s="36" customFormat="1" ht="12.75">
      <c r="C219" s="37"/>
      <c r="D219" s="27"/>
      <c r="E219" s="27"/>
      <c r="F219" s="38"/>
      <c r="G219" s="39"/>
      <c r="H219" s="39"/>
      <c r="I219" s="39"/>
      <c r="J219" s="42"/>
    </row>
    <row r="220" spans="3:10" s="36" customFormat="1" ht="12.75">
      <c r="C220" s="37"/>
      <c r="D220" s="27"/>
      <c r="E220" s="27"/>
      <c r="F220" s="38"/>
      <c r="G220" s="39"/>
      <c r="H220" s="39"/>
      <c r="I220" s="39"/>
      <c r="J220" s="42"/>
    </row>
    <row r="221" spans="3:10" s="36" customFormat="1" ht="12.75">
      <c r="C221" s="37"/>
      <c r="D221" s="27"/>
      <c r="E221" s="27"/>
      <c r="F221" s="38"/>
      <c r="G221" s="39"/>
      <c r="H221" s="39"/>
      <c r="I221" s="39"/>
      <c r="J221" s="42"/>
    </row>
    <row r="222" spans="3:10" s="36" customFormat="1" ht="12.75">
      <c r="C222" s="37"/>
      <c r="D222" s="27"/>
      <c r="E222" s="27"/>
      <c r="F222" s="38"/>
      <c r="G222" s="39"/>
      <c r="H222" s="39"/>
      <c r="I222" s="39"/>
      <c r="J222" s="42"/>
    </row>
    <row r="223" spans="3:10" s="36" customFormat="1" ht="12.75">
      <c r="C223" s="37"/>
      <c r="D223" s="27"/>
      <c r="E223" s="27"/>
      <c r="F223" s="38"/>
      <c r="G223" s="39"/>
      <c r="H223" s="39"/>
      <c r="I223" s="39"/>
      <c r="J223" s="42"/>
    </row>
    <row r="224" spans="3:10" s="36" customFormat="1" ht="12.75">
      <c r="C224" s="37"/>
      <c r="D224" s="27"/>
      <c r="E224" s="27"/>
      <c r="F224" s="38"/>
      <c r="G224" s="39"/>
      <c r="H224" s="39"/>
      <c r="I224" s="39"/>
      <c r="J224" s="42"/>
    </row>
    <row r="225" spans="3:10" s="36" customFormat="1" ht="12.75">
      <c r="C225" s="37"/>
      <c r="D225" s="27"/>
      <c r="E225" s="27"/>
      <c r="F225" s="38"/>
      <c r="G225" s="39"/>
      <c r="H225" s="39"/>
      <c r="I225" s="39"/>
      <c r="J225" s="42"/>
    </row>
    <row r="226" spans="3:10" s="36" customFormat="1" ht="12.75">
      <c r="C226" s="37"/>
      <c r="D226" s="27"/>
      <c r="E226" s="27"/>
      <c r="F226" s="38"/>
      <c r="G226" s="39"/>
      <c r="H226" s="39"/>
      <c r="I226" s="39"/>
      <c r="J226" s="42"/>
    </row>
    <row r="227" spans="3:10" s="36" customFormat="1" ht="12.75">
      <c r="C227" s="37"/>
      <c r="D227" s="27"/>
      <c r="E227" s="27"/>
      <c r="F227" s="38"/>
      <c r="G227" s="39"/>
      <c r="H227" s="39"/>
      <c r="I227" s="39"/>
      <c r="J227" s="42"/>
    </row>
    <row r="228" spans="3:10" s="36" customFormat="1" ht="12.75">
      <c r="C228" s="37"/>
      <c r="D228" s="27"/>
      <c r="E228" s="27"/>
      <c r="F228" s="38"/>
      <c r="G228" s="39"/>
      <c r="H228" s="39"/>
      <c r="I228" s="39"/>
      <c r="J228" s="42"/>
    </row>
    <row r="229" spans="3:10" s="36" customFormat="1" ht="12.75">
      <c r="C229" s="37"/>
      <c r="D229" s="27"/>
      <c r="E229" s="27"/>
      <c r="F229" s="38"/>
      <c r="G229" s="39"/>
      <c r="H229" s="39"/>
      <c r="I229" s="39"/>
      <c r="J229" s="42"/>
    </row>
    <row r="230" spans="3:10" s="36" customFormat="1" ht="12.75">
      <c r="C230" s="37"/>
      <c r="D230" s="27"/>
      <c r="E230" s="27"/>
      <c r="F230" s="38"/>
      <c r="G230" s="39"/>
      <c r="H230" s="39"/>
      <c r="I230" s="39"/>
      <c r="J230" s="42"/>
    </row>
    <row r="231" spans="3:10" s="36" customFormat="1" ht="12.75">
      <c r="C231" s="37"/>
      <c r="D231" s="27"/>
      <c r="E231" s="27"/>
      <c r="F231" s="38"/>
      <c r="G231" s="39"/>
      <c r="H231" s="39"/>
      <c r="I231" s="39"/>
      <c r="J231" s="42"/>
    </row>
    <row r="232" spans="3:10" s="36" customFormat="1" ht="12.75">
      <c r="C232" s="37"/>
      <c r="D232" s="27"/>
      <c r="E232" s="27"/>
      <c r="F232" s="38"/>
      <c r="G232" s="39"/>
      <c r="H232" s="39"/>
      <c r="I232" s="39"/>
      <c r="J232" s="42"/>
    </row>
    <row r="233" spans="3:10" s="36" customFormat="1" ht="12.75">
      <c r="C233" s="37"/>
      <c r="D233" s="27"/>
      <c r="E233" s="27"/>
      <c r="F233" s="38"/>
      <c r="G233" s="39"/>
      <c r="H233" s="39"/>
      <c r="I233" s="39"/>
      <c r="J233" s="42"/>
    </row>
    <row r="234" spans="3:10" s="36" customFormat="1" ht="12.75">
      <c r="C234" s="37"/>
      <c r="D234" s="27"/>
      <c r="E234" s="27"/>
      <c r="F234" s="38"/>
      <c r="G234" s="39"/>
      <c r="H234" s="39"/>
      <c r="I234" s="39"/>
      <c r="J234" s="42"/>
    </row>
    <row r="235" spans="3:10" s="36" customFormat="1" ht="12.75">
      <c r="C235" s="37"/>
      <c r="D235" s="27"/>
      <c r="E235" s="27"/>
      <c r="F235" s="38"/>
      <c r="G235" s="39"/>
      <c r="H235" s="39"/>
      <c r="I235" s="39"/>
      <c r="J235" s="42"/>
    </row>
    <row r="236" spans="3:10" s="36" customFormat="1" ht="12.75">
      <c r="C236" s="37"/>
      <c r="D236" s="27"/>
      <c r="E236" s="27"/>
      <c r="F236" s="38"/>
      <c r="G236" s="39"/>
      <c r="H236" s="39"/>
      <c r="I236" s="39"/>
      <c r="J236" s="42"/>
    </row>
    <row r="237" spans="3:10" s="36" customFormat="1" ht="12.75">
      <c r="C237" s="37"/>
      <c r="D237" s="27"/>
      <c r="E237" s="27"/>
      <c r="F237" s="38"/>
      <c r="G237" s="39"/>
      <c r="H237" s="39"/>
      <c r="I237" s="39"/>
      <c r="J237" s="42"/>
    </row>
    <row r="238" spans="3:10" s="36" customFormat="1" ht="12.75">
      <c r="C238" s="37"/>
      <c r="D238" s="27"/>
      <c r="E238" s="27"/>
      <c r="F238" s="38"/>
      <c r="G238" s="39"/>
      <c r="H238" s="39"/>
      <c r="I238" s="39"/>
      <c r="J238" s="42"/>
    </row>
    <row r="239" spans="3:10" s="36" customFormat="1" ht="12.75">
      <c r="C239" s="37"/>
      <c r="D239" s="27"/>
      <c r="E239" s="27"/>
      <c r="F239" s="38"/>
      <c r="G239" s="39"/>
      <c r="H239" s="39"/>
      <c r="I239" s="39"/>
      <c r="J239" s="42"/>
    </row>
    <row r="240" spans="3:10" s="36" customFormat="1" ht="12.75">
      <c r="C240" s="37"/>
      <c r="D240" s="27"/>
      <c r="E240" s="27"/>
      <c r="F240" s="38"/>
      <c r="G240" s="39"/>
      <c r="H240" s="39"/>
      <c r="I240" s="39"/>
      <c r="J240" s="42"/>
    </row>
    <row r="241" spans="3:10" s="36" customFormat="1" ht="12.75">
      <c r="C241" s="37"/>
      <c r="D241" s="27"/>
      <c r="E241" s="27"/>
      <c r="F241" s="38"/>
      <c r="G241" s="39"/>
      <c r="H241" s="39"/>
      <c r="I241" s="39"/>
      <c r="J241" s="42"/>
    </row>
    <row r="242" spans="3:10" s="36" customFormat="1" ht="12.75">
      <c r="C242" s="37"/>
      <c r="D242" s="27"/>
      <c r="E242" s="27"/>
      <c r="F242" s="38"/>
      <c r="G242" s="39"/>
      <c r="H242" s="39"/>
      <c r="I242" s="39"/>
      <c r="J242" s="42"/>
    </row>
    <row r="243" spans="3:10" s="36" customFormat="1" ht="12.75">
      <c r="C243" s="37"/>
      <c r="D243" s="27"/>
      <c r="E243" s="27"/>
      <c r="F243" s="38"/>
      <c r="G243" s="39"/>
      <c r="H243" s="39"/>
      <c r="I243" s="39"/>
      <c r="J243" s="42"/>
    </row>
    <row r="244" spans="3:10" s="36" customFormat="1" ht="12.75">
      <c r="C244" s="37"/>
      <c r="D244" s="27"/>
      <c r="E244" s="27"/>
      <c r="F244" s="38"/>
      <c r="G244" s="39"/>
      <c r="H244" s="39"/>
      <c r="I244" s="39"/>
      <c r="J244" s="42"/>
    </row>
    <row r="245" spans="3:10" s="36" customFormat="1" ht="12.75">
      <c r="C245" s="37"/>
      <c r="D245" s="27"/>
      <c r="E245" s="27"/>
      <c r="F245" s="38"/>
      <c r="G245" s="39"/>
      <c r="H245" s="39"/>
      <c r="I245" s="39"/>
      <c r="J245" s="42"/>
    </row>
    <row r="246" spans="3:10" s="36" customFormat="1" ht="12.75">
      <c r="C246" s="37"/>
      <c r="D246" s="27"/>
      <c r="E246" s="27"/>
      <c r="F246" s="38"/>
      <c r="G246" s="39"/>
      <c r="H246" s="39"/>
      <c r="I246" s="39"/>
      <c r="J246" s="42"/>
    </row>
    <row r="247" spans="3:10" s="36" customFormat="1" ht="12.75">
      <c r="C247" s="37"/>
      <c r="D247" s="27"/>
      <c r="E247" s="27"/>
      <c r="F247" s="38"/>
      <c r="G247" s="39"/>
      <c r="H247" s="39"/>
      <c r="I247" s="39"/>
      <c r="J247" s="42"/>
    </row>
    <row r="248" spans="3:10" s="36" customFormat="1" ht="12.75">
      <c r="C248" s="37"/>
      <c r="D248" s="27"/>
      <c r="E248" s="27"/>
      <c r="F248" s="38"/>
      <c r="G248" s="39"/>
      <c r="H248" s="39"/>
      <c r="I248" s="39"/>
      <c r="J248" s="42"/>
    </row>
    <row r="249" spans="3:10" s="36" customFormat="1" ht="12.75">
      <c r="C249" s="37"/>
      <c r="D249" s="27"/>
      <c r="E249" s="27"/>
      <c r="F249" s="38"/>
      <c r="G249" s="39"/>
      <c r="H249" s="39"/>
      <c r="I249" s="39"/>
      <c r="J249" s="42"/>
    </row>
    <row r="250" spans="3:10" s="36" customFormat="1" ht="12.75">
      <c r="C250" s="37"/>
      <c r="D250" s="27"/>
      <c r="E250" s="27"/>
      <c r="F250" s="38"/>
      <c r="G250" s="39"/>
      <c r="H250" s="39"/>
      <c r="I250" s="39"/>
      <c r="J250" s="42"/>
    </row>
    <row r="251" spans="3:10" s="36" customFormat="1" ht="12.75">
      <c r="C251" s="37"/>
      <c r="D251" s="27"/>
      <c r="E251" s="27"/>
      <c r="F251" s="38"/>
      <c r="G251" s="39"/>
      <c r="H251" s="39"/>
      <c r="I251" s="39"/>
      <c r="J251" s="42"/>
    </row>
    <row r="252" spans="3:10" s="36" customFormat="1" ht="12.75">
      <c r="C252" s="37"/>
      <c r="D252" s="27"/>
      <c r="E252" s="27"/>
      <c r="F252" s="38"/>
      <c r="G252" s="39"/>
      <c r="H252" s="39"/>
      <c r="I252" s="39"/>
      <c r="J252" s="42"/>
    </row>
    <row r="253" spans="3:10" s="36" customFormat="1" ht="12.75">
      <c r="C253" s="37"/>
      <c r="D253" s="27"/>
      <c r="E253" s="27"/>
      <c r="F253" s="38"/>
      <c r="G253" s="39"/>
      <c r="H253" s="39"/>
      <c r="I253" s="39"/>
      <c r="J253" s="42"/>
    </row>
    <row r="254" spans="3:10" s="36" customFormat="1" ht="12.75">
      <c r="C254" s="37"/>
      <c r="D254" s="27"/>
      <c r="E254" s="27"/>
      <c r="F254" s="38"/>
      <c r="G254" s="39"/>
      <c r="H254" s="39"/>
      <c r="I254" s="39"/>
      <c r="J254" s="42"/>
    </row>
    <row r="255" spans="3:10" s="36" customFormat="1" ht="12.75">
      <c r="C255" s="37"/>
      <c r="D255" s="27"/>
      <c r="E255" s="27"/>
      <c r="F255" s="38"/>
      <c r="G255" s="39"/>
      <c r="H255" s="39"/>
      <c r="I255" s="39"/>
      <c r="J255" s="42"/>
    </row>
    <row r="256" spans="3:10" s="36" customFormat="1" ht="12.75">
      <c r="C256" s="37"/>
      <c r="D256" s="27"/>
      <c r="E256" s="27"/>
      <c r="F256" s="38"/>
      <c r="G256" s="39"/>
      <c r="H256" s="39"/>
      <c r="I256" s="39"/>
      <c r="J256" s="42"/>
    </row>
    <row r="257" spans="3:10" s="36" customFormat="1" ht="12.75">
      <c r="C257" s="37"/>
      <c r="D257" s="27"/>
      <c r="E257" s="27"/>
      <c r="F257" s="38"/>
      <c r="G257" s="39"/>
      <c r="H257" s="39"/>
      <c r="I257" s="39"/>
      <c r="J257" s="42"/>
    </row>
    <row r="258" spans="3:10" s="36" customFormat="1" ht="12.75">
      <c r="C258" s="37"/>
      <c r="D258" s="27"/>
      <c r="E258" s="27"/>
      <c r="F258" s="38"/>
      <c r="G258" s="39"/>
      <c r="H258" s="39"/>
      <c r="I258" s="39"/>
      <c r="J258" s="42"/>
    </row>
    <row r="259" spans="3:10" s="36" customFormat="1" ht="12.75">
      <c r="C259" s="37"/>
      <c r="D259" s="27"/>
      <c r="E259" s="27"/>
      <c r="F259" s="38"/>
      <c r="G259" s="39"/>
      <c r="H259" s="39"/>
      <c r="I259" s="39"/>
      <c r="J259" s="42"/>
    </row>
    <row r="260" spans="3:10" s="36" customFormat="1" ht="12.75">
      <c r="C260" s="37"/>
      <c r="D260" s="27"/>
      <c r="E260" s="27"/>
      <c r="F260" s="38"/>
      <c r="G260" s="39"/>
      <c r="H260" s="39"/>
      <c r="I260" s="39"/>
      <c r="J260" s="42"/>
    </row>
    <row r="261" spans="3:10" s="36" customFormat="1" ht="12.75">
      <c r="C261" s="37"/>
      <c r="D261" s="27"/>
      <c r="E261" s="27"/>
      <c r="F261" s="38"/>
      <c r="G261" s="39"/>
      <c r="H261" s="39"/>
      <c r="I261" s="39"/>
      <c r="J261" s="42"/>
    </row>
    <row r="262" spans="3:10" s="36" customFormat="1" ht="12.75">
      <c r="C262" s="37"/>
      <c r="D262" s="27"/>
      <c r="E262" s="27"/>
      <c r="F262" s="38"/>
      <c r="G262" s="39"/>
      <c r="H262" s="39"/>
      <c r="I262" s="39"/>
      <c r="J262" s="42"/>
    </row>
    <row r="263" spans="3:10" s="36" customFormat="1" ht="12.75">
      <c r="C263" s="37"/>
      <c r="D263" s="27"/>
      <c r="E263" s="27"/>
      <c r="F263" s="38"/>
      <c r="G263" s="39"/>
      <c r="H263" s="39"/>
      <c r="I263" s="39"/>
      <c r="J263" s="42"/>
    </row>
    <row r="264" spans="3:10" s="36" customFormat="1" ht="12.75">
      <c r="C264" s="37"/>
      <c r="D264" s="27"/>
      <c r="E264" s="27"/>
      <c r="F264" s="38"/>
      <c r="G264" s="39"/>
      <c r="H264" s="39"/>
      <c r="I264" s="39"/>
      <c r="J264" s="42"/>
    </row>
    <row r="265" spans="3:10" s="36" customFormat="1" ht="12.75">
      <c r="C265" s="37"/>
      <c r="D265" s="27"/>
      <c r="E265" s="27"/>
      <c r="F265" s="38"/>
      <c r="G265" s="39"/>
      <c r="H265" s="39"/>
      <c r="I265" s="39"/>
      <c r="J265" s="42"/>
    </row>
    <row r="266" spans="3:10" s="36" customFormat="1" ht="12.75">
      <c r="C266" s="37"/>
      <c r="D266" s="27"/>
      <c r="E266" s="27"/>
      <c r="F266" s="38"/>
      <c r="G266" s="39"/>
      <c r="H266" s="39"/>
      <c r="I266" s="39"/>
      <c r="J266" s="42"/>
    </row>
    <row r="267" spans="3:10" s="36" customFormat="1" ht="12.75">
      <c r="C267" s="37"/>
      <c r="D267" s="27"/>
      <c r="E267" s="27"/>
      <c r="F267" s="38"/>
      <c r="G267" s="39"/>
      <c r="H267" s="39"/>
      <c r="I267" s="39"/>
      <c r="J267" s="42"/>
    </row>
    <row r="268" spans="3:10" s="36" customFormat="1" ht="12.75">
      <c r="C268" s="37"/>
      <c r="D268" s="27"/>
      <c r="E268" s="27"/>
      <c r="F268" s="38"/>
      <c r="G268" s="39"/>
      <c r="H268" s="39"/>
      <c r="I268" s="39"/>
      <c r="J268" s="42"/>
    </row>
    <row r="269" spans="3:10" s="36" customFormat="1" ht="12.75">
      <c r="C269" s="37"/>
      <c r="D269" s="27"/>
      <c r="E269" s="27"/>
      <c r="F269" s="38"/>
      <c r="G269" s="39"/>
      <c r="H269" s="39"/>
      <c r="I269" s="39"/>
      <c r="J269" s="42"/>
    </row>
    <row r="270" spans="3:10" s="36" customFormat="1" ht="12.75">
      <c r="C270" s="37"/>
      <c r="D270" s="27"/>
      <c r="E270" s="27"/>
      <c r="F270" s="38"/>
      <c r="G270" s="39"/>
      <c r="H270" s="39"/>
      <c r="I270" s="39"/>
      <c r="J270" s="42"/>
    </row>
    <row r="271" spans="3:10" s="36" customFormat="1" ht="12.75">
      <c r="C271" s="37"/>
      <c r="D271" s="27"/>
      <c r="E271" s="27"/>
      <c r="F271" s="38"/>
      <c r="G271" s="39"/>
      <c r="H271" s="39"/>
      <c r="I271" s="39"/>
      <c r="J271" s="42"/>
    </row>
    <row r="272" spans="3:10" s="36" customFormat="1" ht="12.75">
      <c r="C272" s="37"/>
      <c r="D272" s="27"/>
      <c r="E272" s="27"/>
      <c r="F272" s="38"/>
      <c r="G272" s="39"/>
      <c r="H272" s="39"/>
      <c r="I272" s="39"/>
      <c r="J272" s="42"/>
    </row>
    <row r="273" spans="3:10" s="36" customFormat="1" ht="12.75">
      <c r="C273" s="37"/>
      <c r="D273" s="27"/>
      <c r="E273" s="27"/>
      <c r="F273" s="38"/>
      <c r="G273" s="39"/>
      <c r="H273" s="39"/>
      <c r="I273" s="39"/>
      <c r="J273" s="42"/>
    </row>
    <row r="274" spans="3:10" s="36" customFormat="1" ht="12.75">
      <c r="C274" s="37"/>
      <c r="D274" s="27"/>
      <c r="E274" s="27"/>
      <c r="F274" s="38"/>
      <c r="G274" s="39"/>
      <c r="H274" s="39"/>
      <c r="I274" s="39"/>
      <c r="J274" s="42"/>
    </row>
    <row r="275" spans="3:10" s="36" customFormat="1" ht="12.75">
      <c r="C275" s="37"/>
      <c r="D275" s="27"/>
      <c r="E275" s="27"/>
      <c r="F275" s="38"/>
      <c r="G275" s="39"/>
      <c r="H275" s="39"/>
      <c r="I275" s="39"/>
      <c r="J275" s="42"/>
    </row>
    <row r="276" spans="3:10" s="36" customFormat="1" ht="12.75">
      <c r="C276" s="37"/>
      <c r="D276" s="27"/>
      <c r="E276" s="27"/>
      <c r="F276" s="38"/>
      <c r="G276" s="39"/>
      <c r="H276" s="39"/>
      <c r="I276" s="39"/>
      <c r="J276" s="42"/>
    </row>
    <row r="277" spans="3:10" s="36" customFormat="1" ht="12.75">
      <c r="C277" s="37"/>
      <c r="D277" s="27"/>
      <c r="E277" s="27"/>
      <c r="F277" s="38"/>
      <c r="G277" s="39"/>
      <c r="H277" s="39"/>
      <c r="I277" s="39"/>
      <c r="J277" s="42"/>
    </row>
    <row r="278" spans="3:10" s="36" customFormat="1" ht="12.75">
      <c r="C278" s="37"/>
      <c r="D278" s="27"/>
      <c r="E278" s="27"/>
      <c r="F278" s="38"/>
      <c r="G278" s="39"/>
      <c r="H278" s="39"/>
      <c r="I278" s="39"/>
      <c r="J278" s="42"/>
    </row>
    <row r="279" spans="3:10" s="36" customFormat="1" ht="12.75">
      <c r="C279" s="37"/>
      <c r="D279" s="27"/>
      <c r="E279" s="27"/>
      <c r="F279" s="38"/>
      <c r="G279" s="39"/>
      <c r="H279" s="39"/>
      <c r="I279" s="39"/>
      <c r="J279" s="42"/>
    </row>
    <row r="280" spans="3:10" s="36" customFormat="1" ht="12.75">
      <c r="C280" s="37"/>
      <c r="D280" s="27"/>
      <c r="E280" s="27"/>
      <c r="F280" s="38"/>
      <c r="G280" s="39"/>
      <c r="H280" s="39"/>
      <c r="I280" s="39"/>
      <c r="J280" s="42"/>
    </row>
    <row r="281" spans="3:10" s="36" customFormat="1" ht="12.75">
      <c r="C281" s="37"/>
      <c r="D281" s="27"/>
      <c r="E281" s="27"/>
      <c r="F281" s="38"/>
      <c r="G281" s="39"/>
      <c r="H281" s="39"/>
      <c r="I281" s="39"/>
      <c r="J281" s="42"/>
    </row>
    <row r="282" spans="3:10" s="36" customFormat="1" ht="12.75">
      <c r="C282" s="37"/>
      <c r="D282" s="27"/>
      <c r="E282" s="27"/>
      <c r="F282" s="38"/>
      <c r="G282" s="39"/>
      <c r="H282" s="39"/>
      <c r="I282" s="39"/>
      <c r="J282" s="42"/>
    </row>
    <row r="283" spans="3:10" s="36" customFormat="1" ht="12.75">
      <c r="C283" s="37"/>
      <c r="D283" s="27"/>
      <c r="E283" s="27"/>
      <c r="F283" s="38"/>
      <c r="G283" s="39"/>
      <c r="H283" s="39"/>
      <c r="I283" s="39"/>
      <c r="J283" s="42"/>
    </row>
    <row r="284" spans="3:10" s="36" customFormat="1" ht="12.75">
      <c r="C284" s="37"/>
      <c r="D284" s="27"/>
      <c r="E284" s="27"/>
      <c r="F284" s="38"/>
      <c r="G284" s="39"/>
      <c r="H284" s="39"/>
      <c r="I284" s="39"/>
      <c r="J284" s="42"/>
    </row>
    <row r="285" spans="3:10" s="36" customFormat="1" ht="12.75">
      <c r="C285" s="37"/>
      <c r="D285" s="27"/>
      <c r="E285" s="27"/>
      <c r="F285" s="38"/>
      <c r="G285" s="39"/>
      <c r="H285" s="39"/>
      <c r="I285" s="39"/>
      <c r="J285" s="42"/>
    </row>
    <row r="286" spans="3:10" s="36" customFormat="1" ht="12.75">
      <c r="C286" s="37"/>
      <c r="D286" s="27"/>
      <c r="E286" s="27"/>
      <c r="F286" s="38"/>
      <c r="G286" s="39"/>
      <c r="H286" s="39"/>
      <c r="I286" s="39"/>
      <c r="J286" s="42"/>
    </row>
    <row r="287" spans="3:10" s="36" customFormat="1" ht="12.75">
      <c r="C287" s="37"/>
      <c r="D287" s="27"/>
      <c r="E287" s="27"/>
      <c r="F287" s="38"/>
      <c r="G287" s="39"/>
      <c r="H287" s="39"/>
      <c r="I287" s="39"/>
      <c r="J287" s="42"/>
    </row>
    <row r="288" spans="3:10" s="36" customFormat="1" ht="12.75">
      <c r="C288" s="37"/>
      <c r="D288" s="27"/>
      <c r="E288" s="27"/>
      <c r="F288" s="38"/>
      <c r="G288" s="39"/>
      <c r="H288" s="39"/>
      <c r="I288" s="39"/>
      <c r="J288" s="42"/>
    </row>
    <row r="289" spans="3:10" s="36" customFormat="1" ht="12.75">
      <c r="C289" s="37"/>
      <c r="D289" s="27"/>
      <c r="E289" s="27"/>
      <c r="F289" s="38"/>
      <c r="G289" s="39"/>
      <c r="H289" s="39"/>
      <c r="I289" s="39"/>
      <c r="J289" s="42"/>
    </row>
    <row r="290" spans="3:10" s="36" customFormat="1" ht="12.75">
      <c r="C290" s="37"/>
      <c r="D290" s="27"/>
      <c r="E290" s="27"/>
      <c r="F290" s="38"/>
      <c r="G290" s="39"/>
      <c r="H290" s="39"/>
      <c r="I290" s="39"/>
      <c r="J290" s="42"/>
    </row>
    <row r="291" spans="3:10" s="36" customFormat="1" ht="12.75">
      <c r="C291" s="37"/>
      <c r="D291" s="27"/>
      <c r="E291" s="27"/>
      <c r="F291" s="38"/>
      <c r="G291" s="39"/>
      <c r="H291" s="39"/>
      <c r="I291" s="39"/>
      <c r="J291" s="42"/>
    </row>
    <row r="292" spans="3:10" s="36" customFormat="1" ht="12.75">
      <c r="C292" s="37"/>
      <c r="D292" s="27"/>
      <c r="E292" s="27"/>
      <c r="F292" s="38"/>
      <c r="G292" s="39"/>
      <c r="H292" s="39"/>
      <c r="I292" s="39"/>
      <c r="J292" s="42"/>
    </row>
    <row r="293" spans="3:10" s="36" customFormat="1" ht="12.75">
      <c r="C293" s="37"/>
      <c r="D293" s="27"/>
      <c r="E293" s="27"/>
      <c r="F293" s="38"/>
      <c r="G293" s="39"/>
      <c r="H293" s="39"/>
      <c r="I293" s="39"/>
      <c r="J293" s="42"/>
    </row>
    <row r="294" spans="3:10" s="36" customFormat="1" ht="12.75">
      <c r="C294" s="37"/>
      <c r="D294" s="27"/>
      <c r="E294" s="27"/>
      <c r="F294" s="38"/>
      <c r="G294" s="39"/>
      <c r="H294" s="39"/>
      <c r="I294" s="39"/>
      <c r="J294" s="42"/>
    </row>
    <row r="295" spans="3:10" s="36" customFormat="1" ht="12.75">
      <c r="C295" s="37"/>
      <c r="D295" s="27"/>
      <c r="E295" s="27"/>
      <c r="F295" s="38"/>
      <c r="G295" s="39"/>
      <c r="H295" s="39"/>
      <c r="I295" s="39"/>
      <c r="J295" s="42"/>
    </row>
    <row r="296" spans="3:10" s="36" customFormat="1" ht="12.75">
      <c r="C296" s="37"/>
      <c r="D296" s="27"/>
      <c r="E296" s="27"/>
      <c r="F296" s="38"/>
      <c r="G296" s="39"/>
      <c r="H296" s="39"/>
      <c r="I296" s="39"/>
      <c r="J296" s="42"/>
    </row>
    <row r="297" spans="3:10" s="36" customFormat="1" ht="12.75">
      <c r="C297" s="37"/>
      <c r="D297" s="27"/>
      <c r="E297" s="27"/>
      <c r="F297" s="38"/>
      <c r="G297" s="39"/>
      <c r="H297" s="39"/>
      <c r="I297" s="39"/>
      <c r="J297" s="42"/>
    </row>
    <row r="298" spans="3:10" s="36" customFormat="1" ht="12.75">
      <c r="C298" s="37"/>
      <c r="D298" s="27"/>
      <c r="E298" s="27"/>
      <c r="F298" s="38"/>
      <c r="G298" s="39"/>
      <c r="H298" s="39"/>
      <c r="I298" s="39"/>
      <c r="J298" s="42"/>
    </row>
    <row r="299" spans="3:10" s="36" customFormat="1" ht="12.75">
      <c r="C299" s="37"/>
      <c r="D299" s="27"/>
      <c r="E299" s="27"/>
      <c r="F299" s="38"/>
      <c r="G299" s="39"/>
      <c r="H299" s="39"/>
      <c r="I299" s="39"/>
      <c r="J299" s="42"/>
    </row>
    <row r="300" spans="3:10" s="36" customFormat="1" ht="12.75">
      <c r="C300" s="37"/>
      <c r="D300" s="27"/>
      <c r="E300" s="27"/>
      <c r="F300" s="38"/>
      <c r="G300" s="39"/>
      <c r="H300" s="39"/>
      <c r="I300" s="39"/>
      <c r="J300" s="42"/>
    </row>
    <row r="301" spans="3:10" s="36" customFormat="1" ht="12.75">
      <c r="C301" s="37"/>
      <c r="D301" s="27"/>
      <c r="E301" s="27"/>
      <c r="F301" s="38"/>
      <c r="G301" s="39"/>
      <c r="H301" s="39"/>
      <c r="I301" s="39"/>
      <c r="J301" s="42"/>
    </row>
    <row r="302" spans="3:10" s="36" customFormat="1" ht="12.75">
      <c r="C302" s="37"/>
      <c r="D302" s="27"/>
      <c r="E302" s="27"/>
      <c r="F302" s="38"/>
      <c r="G302" s="39"/>
      <c r="H302" s="39"/>
      <c r="I302" s="39"/>
      <c r="J302" s="42"/>
    </row>
    <row r="303" spans="3:10" s="36" customFormat="1" ht="12.75">
      <c r="C303" s="37"/>
      <c r="D303" s="27"/>
      <c r="E303" s="27"/>
      <c r="F303" s="38"/>
      <c r="G303" s="39"/>
      <c r="H303" s="39"/>
      <c r="I303" s="39"/>
      <c r="J303" s="42"/>
    </row>
    <row r="304" spans="3:10" s="36" customFormat="1" ht="12.75">
      <c r="C304" s="37"/>
      <c r="D304" s="27"/>
      <c r="E304" s="27"/>
      <c r="F304" s="38"/>
      <c r="G304" s="39"/>
      <c r="H304" s="39"/>
      <c r="I304" s="39"/>
      <c r="J304" s="42"/>
    </row>
    <row r="305" spans="3:10" s="36" customFormat="1" ht="12.75">
      <c r="C305" s="37"/>
      <c r="D305" s="27"/>
      <c r="E305" s="27"/>
      <c r="F305" s="38"/>
      <c r="G305" s="39"/>
      <c r="H305" s="39"/>
      <c r="I305" s="39"/>
      <c r="J305" s="42"/>
    </row>
    <row r="306" spans="3:10" s="36" customFormat="1" ht="12.75">
      <c r="C306" s="37"/>
      <c r="D306" s="27"/>
      <c r="E306" s="27"/>
      <c r="F306" s="38"/>
      <c r="G306" s="39"/>
      <c r="H306" s="39"/>
      <c r="I306" s="39"/>
      <c r="J306" s="42"/>
    </row>
    <row r="307" spans="3:10" s="36" customFormat="1" ht="12.75">
      <c r="C307" s="37"/>
      <c r="D307" s="27"/>
      <c r="E307" s="27"/>
      <c r="F307" s="38"/>
      <c r="G307" s="39"/>
      <c r="H307" s="39"/>
      <c r="I307" s="39"/>
      <c r="J307" s="42"/>
    </row>
    <row r="308" spans="3:10" s="36" customFormat="1" ht="12.75">
      <c r="C308" s="37"/>
      <c r="D308" s="27"/>
      <c r="E308" s="27"/>
      <c r="F308" s="38"/>
      <c r="G308" s="39"/>
      <c r="H308" s="39"/>
      <c r="I308" s="39"/>
      <c r="J308" s="42"/>
    </row>
    <row r="309" spans="3:10" s="36" customFormat="1" ht="12.75">
      <c r="C309" s="37"/>
      <c r="D309" s="27"/>
      <c r="E309" s="27"/>
      <c r="F309" s="38"/>
      <c r="G309" s="39"/>
      <c r="H309" s="39"/>
      <c r="I309" s="39"/>
      <c r="J309" s="42"/>
    </row>
    <row r="310" spans="3:10" s="36" customFormat="1" ht="12.75">
      <c r="C310" s="37"/>
      <c r="D310" s="27"/>
      <c r="E310" s="27"/>
      <c r="F310" s="38"/>
      <c r="G310" s="39"/>
      <c r="H310" s="39"/>
      <c r="I310" s="39"/>
      <c r="J310" s="42"/>
    </row>
    <row r="311" spans="3:10" s="36" customFormat="1" ht="12.75">
      <c r="C311" s="37"/>
      <c r="D311" s="27"/>
      <c r="E311" s="27"/>
      <c r="F311" s="38"/>
      <c r="G311" s="39"/>
      <c r="H311" s="39"/>
      <c r="I311" s="39"/>
      <c r="J311" s="42"/>
    </row>
    <row r="312" spans="3:10" s="36" customFormat="1" ht="12.75">
      <c r="C312" s="37"/>
      <c r="D312" s="27"/>
      <c r="E312" s="27"/>
      <c r="F312" s="38"/>
      <c r="G312" s="39"/>
      <c r="H312" s="39"/>
      <c r="I312" s="39"/>
      <c r="J312" s="42"/>
    </row>
    <row r="313" spans="3:10" s="36" customFormat="1" ht="12.75">
      <c r="C313" s="37"/>
      <c r="D313" s="27"/>
      <c r="E313" s="27"/>
      <c r="F313" s="38"/>
      <c r="G313" s="39"/>
      <c r="H313" s="39"/>
      <c r="I313" s="39"/>
      <c r="J313" s="42"/>
    </row>
    <row r="314" spans="3:10" s="36" customFormat="1" ht="12.75">
      <c r="C314" s="37"/>
      <c r="D314" s="27"/>
      <c r="E314" s="27"/>
      <c r="F314" s="38"/>
      <c r="G314" s="39"/>
      <c r="H314" s="39"/>
      <c r="I314" s="39"/>
      <c r="J314" s="42"/>
    </row>
    <row r="315" spans="3:10" s="36" customFormat="1" ht="12.75">
      <c r="C315" s="37"/>
      <c r="D315" s="27"/>
      <c r="E315" s="27"/>
      <c r="F315" s="38"/>
      <c r="G315" s="39"/>
      <c r="H315" s="39"/>
      <c r="I315" s="39"/>
      <c r="J315" s="42"/>
    </row>
    <row r="316" spans="3:10" s="36" customFormat="1" ht="12.75">
      <c r="C316" s="37"/>
      <c r="D316" s="27"/>
      <c r="E316" s="27"/>
      <c r="F316" s="38"/>
      <c r="G316" s="39"/>
      <c r="H316" s="39"/>
      <c r="I316" s="39"/>
      <c r="J316" s="42"/>
    </row>
    <row r="317" spans="3:10" s="36" customFormat="1" ht="12.75">
      <c r="C317" s="37"/>
      <c r="D317" s="27"/>
      <c r="E317" s="27"/>
      <c r="F317" s="38"/>
      <c r="G317" s="39"/>
      <c r="H317" s="39"/>
      <c r="I317" s="39"/>
      <c r="J317" s="42"/>
    </row>
    <row r="318" spans="3:10" s="36" customFormat="1" ht="12.75">
      <c r="C318" s="37"/>
      <c r="D318" s="27"/>
      <c r="E318" s="27"/>
      <c r="F318" s="38"/>
      <c r="G318" s="39"/>
      <c r="H318" s="39"/>
      <c r="I318" s="39"/>
      <c r="J318" s="42"/>
    </row>
    <row r="319" spans="3:10" s="36" customFormat="1" ht="12.75">
      <c r="C319" s="37"/>
      <c r="D319" s="27"/>
      <c r="E319" s="27"/>
      <c r="F319" s="38"/>
      <c r="G319" s="39"/>
      <c r="H319" s="39"/>
      <c r="I319" s="39"/>
      <c r="J319" s="42"/>
    </row>
    <row r="320" spans="3:10" s="36" customFormat="1" ht="12.75">
      <c r="C320" s="37"/>
      <c r="D320" s="27"/>
      <c r="E320" s="27"/>
      <c r="F320" s="38"/>
      <c r="G320" s="39"/>
      <c r="H320" s="39"/>
      <c r="I320" s="39"/>
      <c r="J320" s="42"/>
    </row>
    <row r="321" spans="3:10" s="36" customFormat="1" ht="12.75">
      <c r="C321" s="37"/>
      <c r="D321" s="27"/>
      <c r="E321" s="27"/>
      <c r="F321" s="38"/>
      <c r="G321" s="39"/>
      <c r="H321" s="39"/>
      <c r="I321" s="39"/>
      <c r="J321" s="42"/>
    </row>
    <row r="322" spans="3:10" s="36" customFormat="1" ht="12.75">
      <c r="C322" s="37"/>
      <c r="D322" s="27"/>
      <c r="E322" s="27"/>
      <c r="F322" s="38"/>
      <c r="G322" s="39"/>
      <c r="H322" s="39"/>
      <c r="I322" s="39"/>
      <c r="J322" s="42"/>
    </row>
    <row r="323" spans="3:10" s="36" customFormat="1" ht="12.75">
      <c r="C323" s="37"/>
      <c r="D323" s="27"/>
      <c r="E323" s="27"/>
      <c r="F323" s="38"/>
      <c r="G323" s="39"/>
      <c r="H323" s="39"/>
      <c r="I323" s="39"/>
      <c r="J323" s="42"/>
    </row>
    <row r="324" spans="3:10" s="36" customFormat="1" ht="12.75">
      <c r="C324" s="37"/>
      <c r="D324" s="27"/>
      <c r="E324" s="27"/>
      <c r="F324" s="38"/>
      <c r="G324" s="39"/>
      <c r="H324" s="39"/>
      <c r="I324" s="39"/>
      <c r="J324" s="42"/>
    </row>
    <row r="325" spans="3:10" s="36" customFormat="1" ht="12.75">
      <c r="C325" s="37"/>
      <c r="D325" s="27"/>
      <c r="E325" s="27"/>
      <c r="F325" s="38"/>
      <c r="G325" s="39"/>
      <c r="H325" s="39"/>
      <c r="I325" s="39"/>
      <c r="J325" s="42"/>
    </row>
    <row r="326" spans="3:10" s="36" customFormat="1" ht="12.75">
      <c r="C326" s="37"/>
      <c r="D326" s="27"/>
      <c r="E326" s="27"/>
      <c r="F326" s="38"/>
      <c r="G326" s="39"/>
      <c r="H326" s="39"/>
      <c r="I326" s="39"/>
      <c r="J326" s="42"/>
    </row>
    <row r="327" spans="3:10" s="36" customFormat="1" ht="12.75">
      <c r="C327" s="37"/>
      <c r="D327" s="27"/>
      <c r="E327" s="27"/>
      <c r="F327" s="38"/>
      <c r="G327" s="39"/>
      <c r="H327" s="39"/>
      <c r="I327" s="39"/>
      <c r="J327" s="42"/>
    </row>
    <row r="328" spans="3:10" s="36" customFormat="1" ht="12.75">
      <c r="C328" s="37"/>
      <c r="D328" s="27"/>
      <c r="E328" s="27"/>
      <c r="F328" s="38"/>
      <c r="G328" s="39"/>
      <c r="H328" s="39"/>
      <c r="I328" s="39"/>
      <c r="J328" s="42"/>
    </row>
    <row r="329" spans="3:10" s="36" customFormat="1" ht="12.75">
      <c r="C329" s="37"/>
      <c r="D329" s="27"/>
      <c r="E329" s="27"/>
      <c r="F329" s="38"/>
      <c r="G329" s="39"/>
      <c r="H329" s="39"/>
      <c r="I329" s="39"/>
      <c r="J329" s="42"/>
    </row>
    <row r="330" spans="3:10" s="36" customFormat="1" ht="12.75">
      <c r="C330" s="37"/>
      <c r="D330" s="27"/>
      <c r="E330" s="27"/>
      <c r="F330" s="38"/>
      <c r="G330" s="39"/>
      <c r="H330" s="39"/>
      <c r="I330" s="39"/>
      <c r="J330" s="42"/>
    </row>
    <row r="331" spans="3:10" s="36" customFormat="1" ht="12.75">
      <c r="C331" s="37"/>
      <c r="D331" s="27"/>
      <c r="E331" s="27"/>
      <c r="F331" s="38"/>
      <c r="G331" s="39"/>
      <c r="H331" s="39"/>
      <c r="I331" s="39"/>
      <c r="J331" s="42"/>
    </row>
    <row r="332" spans="3:10" s="36" customFormat="1" ht="12.75">
      <c r="C332" s="37"/>
      <c r="D332" s="27"/>
      <c r="E332" s="27"/>
      <c r="F332" s="38"/>
      <c r="G332" s="39"/>
      <c r="H332" s="39"/>
      <c r="I332" s="39"/>
      <c r="J332" s="42"/>
    </row>
    <row r="333" spans="3:10" s="36" customFormat="1" ht="12.75">
      <c r="C333" s="37"/>
      <c r="D333" s="27"/>
      <c r="E333" s="27"/>
      <c r="F333" s="38"/>
      <c r="G333" s="39"/>
      <c r="H333" s="39"/>
      <c r="I333" s="39"/>
      <c r="J333" s="42"/>
    </row>
    <row r="334" spans="3:10" s="36" customFormat="1" ht="12.75">
      <c r="C334" s="37"/>
      <c r="D334" s="27"/>
      <c r="E334" s="27"/>
      <c r="F334" s="38"/>
      <c r="G334" s="39"/>
      <c r="H334" s="39"/>
      <c r="I334" s="39"/>
      <c r="J334" s="42"/>
    </row>
    <row r="335" spans="3:10" s="36" customFormat="1" ht="12.75">
      <c r="C335" s="37"/>
      <c r="D335" s="27"/>
      <c r="E335" s="27"/>
      <c r="F335" s="38"/>
      <c r="G335" s="39"/>
      <c r="H335" s="39"/>
      <c r="I335" s="39"/>
      <c r="J335" s="42"/>
    </row>
    <row r="336" spans="3:10" s="36" customFormat="1" ht="12.75">
      <c r="C336" s="37"/>
      <c r="D336" s="27"/>
      <c r="E336" s="27"/>
      <c r="F336" s="38"/>
      <c r="G336" s="39"/>
      <c r="H336" s="39"/>
      <c r="I336" s="39"/>
      <c r="J336" s="42"/>
    </row>
    <row r="337" spans="3:10" s="36" customFormat="1" ht="12.75">
      <c r="C337" s="37"/>
      <c r="D337" s="27"/>
      <c r="E337" s="27"/>
      <c r="F337" s="38"/>
      <c r="G337" s="39"/>
      <c r="H337" s="39"/>
      <c r="I337" s="39"/>
      <c r="J337" s="42"/>
    </row>
    <row r="338" spans="3:10" s="36" customFormat="1" ht="12.75">
      <c r="C338" s="37"/>
      <c r="D338" s="27"/>
      <c r="E338" s="27"/>
      <c r="F338" s="38"/>
      <c r="G338" s="39"/>
      <c r="H338" s="39"/>
      <c r="I338" s="39"/>
      <c r="J338" s="42"/>
    </row>
    <row r="339" spans="3:10" s="36" customFormat="1" ht="12.75">
      <c r="C339" s="37"/>
      <c r="D339" s="27"/>
      <c r="E339" s="27"/>
      <c r="F339" s="38"/>
      <c r="G339" s="39"/>
      <c r="H339" s="39"/>
      <c r="I339" s="39"/>
      <c r="J339" s="42"/>
    </row>
    <row r="340" spans="3:10" s="36" customFormat="1" ht="12.75">
      <c r="C340" s="37"/>
      <c r="D340" s="27"/>
      <c r="E340" s="27"/>
      <c r="F340" s="38"/>
      <c r="G340" s="39"/>
      <c r="H340" s="39"/>
      <c r="I340" s="39"/>
      <c r="J340" s="42"/>
    </row>
    <row r="341" spans="3:10" s="36" customFormat="1" ht="12.75">
      <c r="C341" s="37"/>
      <c r="D341" s="27"/>
      <c r="E341" s="27"/>
      <c r="F341" s="38"/>
      <c r="G341" s="39"/>
      <c r="H341" s="39"/>
      <c r="I341" s="39"/>
      <c r="J341" s="42"/>
    </row>
    <row r="342" spans="3:10" s="36" customFormat="1" ht="12.75">
      <c r="C342" s="37"/>
      <c r="D342" s="27"/>
      <c r="E342" s="27"/>
      <c r="F342" s="38"/>
      <c r="G342" s="39"/>
      <c r="H342" s="39"/>
      <c r="I342" s="39"/>
      <c r="J342" s="42"/>
    </row>
    <row r="343" spans="3:10" s="36" customFormat="1" ht="12.75">
      <c r="C343" s="37"/>
      <c r="D343" s="27"/>
      <c r="E343" s="27"/>
      <c r="F343" s="38"/>
      <c r="G343" s="39"/>
      <c r="H343" s="39"/>
      <c r="I343" s="39"/>
      <c r="J343" s="42"/>
    </row>
    <row r="344" spans="3:10" s="36" customFormat="1" ht="12.75">
      <c r="C344" s="37"/>
      <c r="D344" s="27"/>
      <c r="E344" s="27"/>
      <c r="F344" s="38"/>
      <c r="G344" s="39"/>
      <c r="H344" s="39"/>
      <c r="I344" s="39"/>
      <c r="J344" s="42"/>
    </row>
    <row r="345" spans="3:10" s="36" customFormat="1" ht="12.75">
      <c r="C345" s="37"/>
      <c r="D345" s="27"/>
      <c r="E345" s="27"/>
      <c r="F345" s="38"/>
      <c r="G345" s="39"/>
      <c r="H345" s="39"/>
      <c r="I345" s="39"/>
      <c r="J345" s="42"/>
    </row>
    <row r="346" spans="3:10" s="36" customFormat="1" ht="12.75">
      <c r="C346" s="37"/>
      <c r="D346" s="27"/>
      <c r="E346" s="27"/>
      <c r="F346" s="38"/>
      <c r="G346" s="39"/>
      <c r="H346" s="39"/>
      <c r="I346" s="39"/>
      <c r="J346" s="42"/>
    </row>
    <row r="347" spans="3:10" s="36" customFormat="1" ht="12.75">
      <c r="C347" s="37"/>
      <c r="D347" s="27"/>
      <c r="E347" s="27"/>
      <c r="F347" s="38"/>
      <c r="G347" s="39"/>
      <c r="H347" s="39"/>
      <c r="I347" s="39"/>
      <c r="J347" s="42"/>
    </row>
    <row r="348" spans="3:10" s="36" customFormat="1" ht="12.75">
      <c r="C348" s="37"/>
      <c r="D348" s="27"/>
      <c r="E348" s="27"/>
      <c r="F348" s="38"/>
      <c r="G348" s="39"/>
      <c r="H348" s="39"/>
      <c r="I348" s="39"/>
      <c r="J348" s="42"/>
    </row>
    <row r="349" spans="3:10" s="36" customFormat="1" ht="12.75">
      <c r="C349" s="37"/>
      <c r="D349" s="27"/>
      <c r="E349" s="27"/>
      <c r="F349" s="38"/>
      <c r="G349" s="39"/>
      <c r="H349" s="39"/>
      <c r="I349" s="39"/>
      <c r="J349" s="42"/>
    </row>
    <row r="350" spans="3:10" s="36" customFormat="1" ht="12.75">
      <c r="C350" s="37"/>
      <c r="D350" s="27"/>
      <c r="E350" s="27"/>
      <c r="F350" s="38"/>
      <c r="G350" s="39"/>
      <c r="H350" s="39"/>
      <c r="I350" s="39"/>
      <c r="J350" s="42"/>
    </row>
    <row r="351" spans="3:10" s="36" customFormat="1" ht="12.75">
      <c r="C351" s="37"/>
      <c r="D351" s="27"/>
      <c r="E351" s="27"/>
      <c r="F351" s="38"/>
      <c r="G351" s="39"/>
      <c r="H351" s="39"/>
      <c r="I351" s="39"/>
      <c r="J351" s="42"/>
    </row>
    <row r="352" spans="3:10" s="36" customFormat="1" ht="12.75">
      <c r="C352" s="37"/>
      <c r="D352" s="27"/>
      <c r="E352" s="27"/>
      <c r="F352" s="38"/>
      <c r="G352" s="39"/>
      <c r="H352" s="39"/>
      <c r="I352" s="39"/>
      <c r="J352" s="42"/>
    </row>
    <row r="353" spans="3:10" s="36" customFormat="1" ht="12.75">
      <c r="C353" s="37"/>
      <c r="D353" s="27"/>
      <c r="E353" s="27"/>
      <c r="F353" s="38"/>
      <c r="G353" s="39"/>
      <c r="H353" s="39"/>
      <c r="I353" s="39"/>
      <c r="J353" s="42"/>
    </row>
    <row r="354" spans="3:10" s="36" customFormat="1" ht="12.75">
      <c r="C354" s="37"/>
      <c r="D354" s="27"/>
      <c r="E354" s="27"/>
      <c r="F354" s="38"/>
      <c r="G354" s="39"/>
      <c r="H354" s="39"/>
      <c r="I354" s="39"/>
      <c r="J354" s="42"/>
    </row>
    <row r="355" spans="3:10" s="36" customFormat="1" ht="12.75">
      <c r="C355" s="37"/>
      <c r="D355" s="27"/>
      <c r="E355" s="27"/>
      <c r="F355" s="38"/>
      <c r="G355" s="39"/>
      <c r="H355" s="39"/>
      <c r="I355" s="39"/>
      <c r="J355" s="42"/>
    </row>
    <row r="356" spans="3:10" s="36" customFormat="1" ht="12.75">
      <c r="C356" s="37"/>
      <c r="D356" s="27"/>
      <c r="E356" s="27"/>
      <c r="F356" s="38"/>
      <c r="G356" s="39"/>
      <c r="H356" s="39"/>
      <c r="I356" s="39"/>
      <c r="J356" s="42"/>
    </row>
    <row r="357" spans="3:10" s="36" customFormat="1" ht="12.75">
      <c r="C357" s="37"/>
      <c r="D357" s="27"/>
      <c r="E357" s="27"/>
      <c r="F357" s="38"/>
      <c r="G357" s="39"/>
      <c r="H357" s="39"/>
      <c r="I357" s="39"/>
      <c r="J357" s="42"/>
    </row>
    <row r="358" spans="3:10" s="36" customFormat="1" ht="12.75">
      <c r="C358" s="37"/>
      <c r="D358" s="27"/>
      <c r="E358" s="27"/>
      <c r="F358" s="38"/>
      <c r="G358" s="39"/>
      <c r="H358" s="39"/>
      <c r="I358" s="39"/>
      <c r="J358" s="42"/>
    </row>
    <row r="359" spans="3:10" s="36" customFormat="1" ht="12.75">
      <c r="C359" s="37"/>
      <c r="D359" s="27"/>
      <c r="E359" s="27"/>
      <c r="F359" s="38"/>
      <c r="G359" s="39"/>
      <c r="H359" s="39"/>
      <c r="I359" s="39"/>
      <c r="J359" s="42"/>
    </row>
    <row r="360" spans="3:10" s="36" customFormat="1" ht="12.75">
      <c r="C360" s="37"/>
      <c r="D360" s="27"/>
      <c r="E360" s="27"/>
      <c r="F360" s="38"/>
      <c r="G360" s="39"/>
      <c r="H360" s="39"/>
      <c r="I360" s="39"/>
      <c r="J360" s="42"/>
    </row>
    <row r="361" spans="3:10" s="36" customFormat="1" ht="12.75">
      <c r="C361" s="37"/>
      <c r="D361" s="27"/>
      <c r="E361" s="27"/>
      <c r="F361" s="38"/>
      <c r="G361" s="39"/>
      <c r="H361" s="39"/>
      <c r="I361" s="39"/>
      <c r="J361" s="42"/>
    </row>
    <row r="362" spans="3:10" s="36" customFormat="1" ht="12.75">
      <c r="C362" s="37"/>
      <c r="D362" s="27"/>
      <c r="E362" s="27"/>
      <c r="F362" s="38"/>
      <c r="G362" s="39"/>
      <c r="H362" s="39"/>
      <c r="I362" s="39"/>
      <c r="J362" s="42"/>
    </row>
    <row r="363" spans="3:10" s="36" customFormat="1" ht="12.75">
      <c r="C363" s="37"/>
      <c r="D363" s="27"/>
      <c r="E363" s="27"/>
      <c r="F363" s="38"/>
      <c r="G363" s="39"/>
      <c r="H363" s="39"/>
      <c r="I363" s="39"/>
      <c r="J363" s="42"/>
    </row>
    <row r="364" spans="3:10" s="36" customFormat="1" ht="12.75">
      <c r="C364" s="37"/>
      <c r="D364" s="27"/>
      <c r="E364" s="27"/>
      <c r="F364" s="38"/>
      <c r="G364" s="39"/>
      <c r="H364" s="39"/>
      <c r="I364" s="39"/>
      <c r="J364" s="42"/>
    </row>
    <row r="365" spans="3:10" s="36" customFormat="1" ht="12.75">
      <c r="C365" s="37"/>
      <c r="D365" s="27"/>
      <c r="E365" s="27"/>
      <c r="F365" s="38"/>
      <c r="G365" s="39"/>
      <c r="H365" s="39"/>
      <c r="I365" s="39"/>
      <c r="J365" s="42"/>
    </row>
    <row r="366" spans="3:10" s="36" customFormat="1" ht="12.75">
      <c r="C366" s="37"/>
      <c r="D366" s="27"/>
      <c r="E366" s="27"/>
      <c r="F366" s="38"/>
      <c r="G366" s="39"/>
      <c r="H366" s="39"/>
      <c r="I366" s="39"/>
      <c r="J366" s="42"/>
    </row>
    <row r="367" spans="3:10" s="36" customFormat="1" ht="12.75">
      <c r="C367" s="37"/>
      <c r="D367" s="27"/>
      <c r="E367" s="27"/>
      <c r="F367" s="38"/>
      <c r="G367" s="39"/>
      <c r="H367" s="39"/>
      <c r="I367" s="39"/>
      <c r="J367" s="42"/>
    </row>
    <row r="368" spans="3:10" s="36" customFormat="1" ht="12.75">
      <c r="C368" s="37"/>
      <c r="D368" s="27"/>
      <c r="E368" s="27"/>
      <c r="F368" s="38"/>
      <c r="G368" s="39"/>
      <c r="H368" s="39"/>
      <c r="I368" s="39"/>
      <c r="J368" s="42"/>
    </row>
    <row r="369" spans="3:10" s="36" customFormat="1" ht="12.75">
      <c r="C369" s="37"/>
      <c r="D369" s="27"/>
      <c r="E369" s="27"/>
      <c r="F369" s="38"/>
      <c r="G369" s="39"/>
      <c r="H369" s="39"/>
      <c r="I369" s="39"/>
      <c r="J369" s="42"/>
    </row>
    <row r="370" spans="3:10" s="36" customFormat="1" ht="12.75">
      <c r="C370" s="37"/>
      <c r="D370" s="27"/>
      <c r="E370" s="27"/>
      <c r="F370" s="38"/>
      <c r="G370" s="39"/>
      <c r="H370" s="39"/>
      <c r="I370" s="39"/>
      <c r="J370" s="42"/>
    </row>
    <row r="371" spans="3:10" s="36" customFormat="1" ht="12.75">
      <c r="C371" s="37"/>
      <c r="D371" s="27"/>
      <c r="E371" s="27"/>
      <c r="F371" s="38"/>
      <c r="G371" s="39"/>
      <c r="H371" s="39"/>
      <c r="I371" s="39"/>
      <c r="J371" s="42"/>
    </row>
    <row r="372" spans="3:10" s="36" customFormat="1" ht="12.75">
      <c r="C372" s="37"/>
      <c r="D372" s="27"/>
      <c r="E372" s="27"/>
      <c r="F372" s="38"/>
      <c r="G372" s="39"/>
      <c r="H372" s="39"/>
      <c r="I372" s="39"/>
      <c r="J372" s="42"/>
    </row>
    <row r="373" spans="3:10" s="36" customFormat="1" ht="12.75">
      <c r="C373" s="37"/>
      <c r="D373" s="27"/>
      <c r="E373" s="27"/>
      <c r="F373" s="38"/>
      <c r="G373" s="39"/>
      <c r="H373" s="39"/>
      <c r="I373" s="39"/>
      <c r="J373" s="42"/>
    </row>
    <row r="374" spans="3:10" s="36" customFormat="1" ht="12.75">
      <c r="C374" s="37"/>
      <c r="D374" s="27"/>
      <c r="E374" s="27"/>
      <c r="F374" s="38"/>
      <c r="G374" s="39"/>
      <c r="H374" s="39"/>
      <c r="I374" s="39"/>
      <c r="J374" s="42"/>
    </row>
    <row r="375" spans="3:10" s="36" customFormat="1" ht="12.75">
      <c r="C375" s="37"/>
      <c r="D375" s="27"/>
      <c r="E375" s="27"/>
      <c r="F375" s="38"/>
      <c r="G375" s="39"/>
      <c r="H375" s="39"/>
      <c r="I375" s="39"/>
      <c r="J375" s="42"/>
    </row>
    <row r="376" spans="3:10" s="36" customFormat="1" ht="12.75">
      <c r="C376" s="37"/>
      <c r="D376" s="27"/>
      <c r="E376" s="27"/>
      <c r="F376" s="38"/>
      <c r="G376" s="39"/>
      <c r="H376" s="39"/>
      <c r="I376" s="39"/>
      <c r="J376" s="42"/>
    </row>
    <row r="377" spans="3:10" s="36" customFormat="1" ht="12.75">
      <c r="C377" s="37"/>
      <c r="D377" s="27"/>
      <c r="E377" s="27"/>
      <c r="F377" s="38"/>
      <c r="G377" s="39"/>
      <c r="H377" s="39"/>
      <c r="I377" s="39"/>
      <c r="J377" s="42"/>
    </row>
    <row r="378" spans="3:10" s="36" customFormat="1" ht="12.75">
      <c r="C378" s="37"/>
      <c r="D378" s="27"/>
      <c r="E378" s="27"/>
      <c r="F378" s="38"/>
      <c r="G378" s="39"/>
      <c r="H378" s="39"/>
      <c r="I378" s="39"/>
      <c r="J378" s="42"/>
    </row>
    <row r="379" spans="3:10" s="36" customFormat="1" ht="12.75">
      <c r="C379" s="37"/>
      <c r="D379" s="27"/>
      <c r="E379" s="27"/>
      <c r="F379" s="38"/>
      <c r="G379" s="39"/>
      <c r="H379" s="39"/>
      <c r="I379" s="39"/>
      <c r="J379" s="42"/>
    </row>
    <row r="380" spans="3:10" s="36" customFormat="1" ht="12.75">
      <c r="C380" s="37"/>
      <c r="D380" s="27"/>
      <c r="E380" s="27"/>
      <c r="F380" s="38"/>
      <c r="G380" s="39"/>
      <c r="H380" s="39"/>
      <c r="I380" s="39"/>
      <c r="J380" s="42"/>
    </row>
    <row r="381" spans="3:10" s="36" customFormat="1" ht="12.75">
      <c r="C381" s="37"/>
      <c r="D381" s="27"/>
      <c r="E381" s="27"/>
      <c r="F381" s="38"/>
      <c r="G381" s="39"/>
      <c r="H381" s="39"/>
      <c r="I381" s="39"/>
      <c r="J381" s="42"/>
    </row>
    <row r="382" spans="3:10" s="36" customFormat="1" ht="12.75">
      <c r="C382" s="37"/>
      <c r="D382" s="27"/>
      <c r="E382" s="27"/>
      <c r="F382" s="38"/>
      <c r="G382" s="39"/>
      <c r="H382" s="39"/>
      <c r="I382" s="39"/>
      <c r="J382" s="42"/>
    </row>
    <row r="383" spans="3:10" s="36" customFormat="1" ht="12.75">
      <c r="C383" s="37"/>
      <c r="D383" s="27"/>
      <c r="E383" s="27"/>
      <c r="F383" s="38"/>
      <c r="G383" s="39"/>
      <c r="H383" s="39"/>
      <c r="I383" s="39"/>
      <c r="J383" s="42"/>
    </row>
    <row r="384" spans="3:10" s="36" customFormat="1" ht="12.75">
      <c r="C384" s="37"/>
      <c r="D384" s="27"/>
      <c r="E384" s="27"/>
      <c r="F384" s="38"/>
      <c r="G384" s="39"/>
      <c r="H384" s="39"/>
      <c r="I384" s="39"/>
      <c r="J384" s="42"/>
    </row>
    <row r="385" spans="3:10" s="36" customFormat="1" ht="12.75">
      <c r="C385" s="37"/>
      <c r="D385" s="27"/>
      <c r="E385" s="27"/>
      <c r="F385" s="38"/>
      <c r="G385" s="39"/>
      <c r="H385" s="39"/>
      <c r="I385" s="39"/>
      <c r="J385" s="42"/>
    </row>
    <row r="386" spans="3:10" s="36" customFormat="1" ht="12.75">
      <c r="C386" s="37"/>
      <c r="D386" s="27"/>
      <c r="E386" s="27"/>
      <c r="F386" s="38"/>
      <c r="G386" s="39"/>
      <c r="H386" s="39"/>
      <c r="I386" s="39"/>
      <c r="J386" s="42"/>
    </row>
    <row r="387" spans="3:10" s="36" customFormat="1" ht="12.75">
      <c r="C387" s="37"/>
      <c r="D387" s="27"/>
      <c r="E387" s="27"/>
      <c r="F387" s="38"/>
      <c r="G387" s="39"/>
      <c r="H387" s="39"/>
      <c r="I387" s="39"/>
      <c r="J387" s="42"/>
    </row>
    <row r="388" spans="3:10" s="36" customFormat="1" ht="12.75">
      <c r="C388" s="37"/>
      <c r="D388" s="27"/>
      <c r="E388" s="27"/>
      <c r="F388" s="38"/>
      <c r="G388" s="39"/>
      <c r="H388" s="39"/>
      <c r="I388" s="39"/>
      <c r="J388" s="42"/>
    </row>
    <row r="389" spans="3:10" s="36" customFormat="1" ht="12.75">
      <c r="C389" s="37"/>
      <c r="D389" s="27"/>
      <c r="E389" s="27"/>
      <c r="F389" s="38"/>
      <c r="G389" s="39"/>
      <c r="H389" s="39"/>
      <c r="I389" s="39"/>
      <c r="J389" s="42"/>
    </row>
    <row r="390" spans="3:10" s="36" customFormat="1" ht="12.75">
      <c r="C390" s="37"/>
      <c r="D390" s="27"/>
      <c r="E390" s="27"/>
      <c r="F390" s="38"/>
      <c r="G390" s="39"/>
      <c r="H390" s="39"/>
      <c r="I390" s="39"/>
      <c r="J390" s="42"/>
    </row>
    <row r="391" spans="3:10" s="36" customFormat="1" ht="12.75">
      <c r="C391" s="37"/>
      <c r="D391" s="27"/>
      <c r="E391" s="27"/>
      <c r="F391" s="38"/>
      <c r="G391" s="39"/>
      <c r="H391" s="39"/>
      <c r="I391" s="39"/>
      <c r="J391" s="42"/>
    </row>
    <row r="392" spans="3:10" s="36" customFormat="1" ht="12.75">
      <c r="C392" s="37"/>
      <c r="D392" s="27"/>
      <c r="E392" s="27"/>
      <c r="F392" s="38"/>
      <c r="G392" s="39"/>
      <c r="H392" s="39"/>
      <c r="I392" s="39"/>
      <c r="J392" s="42"/>
    </row>
    <row r="393" spans="3:10" s="36" customFormat="1" ht="12.75">
      <c r="C393" s="37"/>
      <c r="D393" s="27"/>
      <c r="E393" s="27"/>
      <c r="F393" s="38"/>
      <c r="G393" s="39"/>
      <c r="H393" s="39"/>
      <c r="I393" s="39"/>
      <c r="J393" s="42"/>
    </row>
    <row r="394" spans="3:10" s="36" customFormat="1" ht="12.75">
      <c r="C394" s="37"/>
      <c r="D394" s="27"/>
      <c r="E394" s="27"/>
      <c r="F394" s="38"/>
      <c r="G394" s="39"/>
      <c r="H394" s="39"/>
      <c r="I394" s="39"/>
      <c r="J394" s="42"/>
    </row>
    <row r="395" spans="3:10" s="36" customFormat="1" ht="12.75">
      <c r="C395" s="37"/>
      <c r="D395" s="27"/>
      <c r="E395" s="27"/>
      <c r="F395" s="38"/>
      <c r="G395" s="39"/>
      <c r="H395" s="39"/>
      <c r="I395" s="39"/>
      <c r="J395" s="42"/>
    </row>
    <row r="396" spans="3:10" s="36" customFormat="1" ht="12.75">
      <c r="C396" s="37"/>
      <c r="D396" s="27"/>
      <c r="E396" s="27"/>
      <c r="F396" s="38"/>
      <c r="G396" s="39"/>
      <c r="H396" s="39"/>
      <c r="I396" s="39"/>
      <c r="J396" s="42"/>
    </row>
    <row r="397" spans="3:10" s="36" customFormat="1" ht="12.75">
      <c r="C397" s="37"/>
      <c r="D397" s="27"/>
      <c r="E397" s="27"/>
      <c r="F397" s="38"/>
      <c r="G397" s="39"/>
      <c r="H397" s="39"/>
      <c r="I397" s="39"/>
      <c r="J397" s="42"/>
    </row>
    <row r="398" spans="3:10" s="36" customFormat="1" ht="12.75">
      <c r="C398" s="37"/>
      <c r="D398" s="27"/>
      <c r="E398" s="27"/>
      <c r="F398" s="38"/>
      <c r="G398" s="39"/>
      <c r="H398" s="39"/>
      <c r="I398" s="39"/>
      <c r="J398" s="42"/>
    </row>
    <row r="399" spans="3:10" s="36" customFormat="1" ht="12.75">
      <c r="C399" s="37"/>
      <c r="D399" s="27"/>
      <c r="E399" s="27"/>
      <c r="F399" s="38"/>
      <c r="G399" s="39"/>
      <c r="H399" s="39"/>
      <c r="I399" s="39"/>
      <c r="J399" s="42"/>
    </row>
    <row r="400" spans="3:10" s="36" customFormat="1" ht="12.75">
      <c r="C400" s="37"/>
      <c r="D400" s="27"/>
      <c r="E400" s="27"/>
      <c r="F400" s="38"/>
      <c r="G400" s="39"/>
      <c r="H400" s="39"/>
      <c r="I400" s="39"/>
      <c r="J400" s="42"/>
    </row>
    <row r="401" spans="3:10" s="36" customFormat="1" ht="12.75">
      <c r="C401" s="37"/>
      <c r="D401" s="27"/>
      <c r="E401" s="27"/>
      <c r="F401" s="38"/>
      <c r="G401" s="39"/>
      <c r="H401" s="39"/>
      <c r="I401" s="39"/>
      <c r="J401" s="42"/>
    </row>
    <row r="402" spans="3:10" s="36" customFormat="1" ht="12.75">
      <c r="C402" s="37"/>
      <c r="D402" s="27"/>
      <c r="E402" s="27"/>
      <c r="F402" s="38"/>
      <c r="G402" s="39"/>
      <c r="H402" s="39"/>
      <c r="I402" s="39"/>
      <c r="J402" s="42"/>
    </row>
    <row r="403" spans="3:10" s="36" customFormat="1" ht="12.75">
      <c r="C403" s="37"/>
      <c r="D403" s="27"/>
      <c r="E403" s="27"/>
      <c r="F403" s="38"/>
      <c r="G403" s="39"/>
      <c r="H403" s="39"/>
      <c r="I403" s="39"/>
      <c r="J403" s="42"/>
    </row>
    <row r="404" spans="3:10" s="36" customFormat="1" ht="12.75">
      <c r="C404" s="37"/>
      <c r="D404" s="27"/>
      <c r="E404" s="27"/>
      <c r="F404" s="38"/>
      <c r="G404" s="39"/>
      <c r="H404" s="39"/>
      <c r="I404" s="39"/>
      <c r="J404" s="42"/>
    </row>
    <row r="405" spans="3:10" s="36" customFormat="1" ht="12.75">
      <c r="C405" s="37"/>
      <c r="D405" s="27"/>
      <c r="E405" s="27"/>
      <c r="F405" s="38"/>
      <c r="G405" s="39"/>
      <c r="H405" s="39"/>
      <c r="I405" s="39"/>
      <c r="J405" s="42"/>
    </row>
    <row r="406" spans="3:10" s="36" customFormat="1" ht="12.75">
      <c r="C406" s="37"/>
      <c r="D406" s="27"/>
      <c r="E406" s="27"/>
      <c r="F406" s="38"/>
      <c r="G406" s="39"/>
      <c r="H406" s="39"/>
      <c r="I406" s="39"/>
      <c r="J406" s="42"/>
    </row>
    <row r="407" spans="3:10" s="36" customFormat="1" ht="12.75">
      <c r="C407" s="37"/>
      <c r="D407" s="27"/>
      <c r="E407" s="27"/>
      <c r="F407" s="38"/>
      <c r="G407" s="39"/>
      <c r="H407" s="39"/>
      <c r="I407" s="39"/>
      <c r="J407" s="42"/>
    </row>
    <row r="408" spans="3:10" s="36" customFormat="1" ht="12.75">
      <c r="C408" s="37"/>
      <c r="D408" s="27"/>
      <c r="E408" s="27"/>
      <c r="F408" s="38"/>
      <c r="G408" s="39"/>
      <c r="H408" s="39"/>
      <c r="I408" s="39"/>
      <c r="J408" s="42"/>
    </row>
  </sheetData>
  <printOptions/>
  <pageMargins left="0.5" right="0.5" top="0.5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853"/>
  <sheetViews>
    <sheetView workbookViewId="0" topLeftCell="A1">
      <pane xSplit="2" ySplit="7" topLeftCell="C8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00390625" style="24" bestFit="1" customWidth="1"/>
    <col min="2" max="2" width="58.421875" style="24" bestFit="1" customWidth="1"/>
    <col min="3" max="3" width="5.7109375" style="26" bestFit="1" customWidth="1"/>
    <col min="4" max="4" width="12.7109375" style="27" bestFit="1" customWidth="1"/>
    <col min="5" max="5" width="11.7109375" style="30" bestFit="1" customWidth="1"/>
    <col min="6" max="6" width="9.7109375" style="30" bestFit="1" customWidth="1"/>
    <col min="7" max="7" width="11.421875" style="31" bestFit="1" customWidth="1"/>
    <col min="8" max="8" width="40.00390625" style="33" bestFit="1" customWidth="1"/>
    <col min="9" max="9" width="26.421875" style="29" bestFit="1" customWidth="1"/>
    <col min="10" max="10" width="32.57421875" style="29" bestFit="1" customWidth="1"/>
    <col min="11" max="11" width="24.00390625" style="29" bestFit="1" customWidth="1"/>
    <col min="12" max="12" width="19.7109375" style="29" bestFit="1" customWidth="1"/>
    <col min="13" max="13" width="19.28125" style="29" bestFit="1" customWidth="1"/>
    <col min="14" max="14" width="18.421875" style="29" bestFit="1" customWidth="1"/>
    <col min="15" max="15" width="24.28125" style="29" bestFit="1" customWidth="1"/>
    <col min="16" max="16" width="26.140625" style="29" bestFit="1" customWidth="1"/>
    <col min="17" max="17" width="21.8515625" style="29" bestFit="1" customWidth="1"/>
    <col min="18" max="18" width="21.421875" style="29" bestFit="1" customWidth="1"/>
    <col min="19" max="19" width="20.421875" style="29" bestFit="1" customWidth="1"/>
    <col min="20" max="20" width="22.421875" style="29" bestFit="1" customWidth="1"/>
    <col min="21" max="21" width="24.140625" style="29" bestFit="1" customWidth="1"/>
    <col min="22" max="22" width="19.8515625" style="29" bestFit="1" customWidth="1"/>
    <col min="23" max="23" width="19.421875" style="29" bestFit="1" customWidth="1"/>
    <col min="24" max="24" width="18.57421875" style="29" bestFit="1" customWidth="1"/>
    <col min="25" max="25" width="18.421875" style="29" bestFit="1" customWidth="1"/>
    <col min="26" max="26" width="20.140625" style="29" bestFit="1" customWidth="1"/>
    <col min="27" max="27" width="15.8515625" style="29" bestFit="1" customWidth="1"/>
    <col min="28" max="28" width="15.421875" style="29" bestFit="1" customWidth="1"/>
    <col min="29" max="29" width="14.57421875" style="29" bestFit="1" customWidth="1"/>
    <col min="30" max="30" width="16.28125" style="29" bestFit="1" customWidth="1"/>
    <col min="31" max="31" width="18.140625" style="29" bestFit="1" customWidth="1"/>
    <col min="32" max="32" width="13.8515625" style="29" bestFit="1" customWidth="1"/>
    <col min="33" max="33" width="13.421875" style="29" bestFit="1" customWidth="1"/>
    <col min="34" max="34" width="12.421875" style="29" bestFit="1" customWidth="1"/>
    <col min="35" max="35" width="22.00390625" style="29" bestFit="1" customWidth="1"/>
    <col min="36" max="36" width="23.7109375" style="29" bestFit="1" customWidth="1"/>
    <col min="37" max="37" width="19.421875" style="29" bestFit="1" customWidth="1"/>
    <col min="38" max="38" width="19.00390625" style="29" bestFit="1" customWidth="1"/>
    <col min="39" max="39" width="18.140625" style="29" bestFit="1" customWidth="1"/>
    <col min="40" max="40" width="22.57421875" style="29" bestFit="1" customWidth="1"/>
    <col min="41" max="41" width="24.28125" style="29" bestFit="1" customWidth="1"/>
    <col min="42" max="42" width="20.00390625" style="29" bestFit="1" customWidth="1"/>
    <col min="43" max="43" width="19.57421875" style="29" bestFit="1" customWidth="1"/>
    <col min="44" max="44" width="18.7109375" style="29" bestFit="1" customWidth="1"/>
    <col min="45" max="45" width="19.7109375" style="29" bestFit="1" customWidth="1"/>
    <col min="46" max="46" width="18.421875" style="29" bestFit="1" customWidth="1"/>
    <col min="47" max="47" width="20.140625" style="29" bestFit="1" customWidth="1"/>
    <col min="48" max="48" width="15.8515625" style="29" bestFit="1" customWidth="1"/>
    <col min="49" max="49" width="15.421875" style="29" bestFit="1" customWidth="1"/>
    <col min="50" max="50" width="23.421875" style="29" bestFit="1" customWidth="1"/>
    <col min="51" max="51" width="20.8515625" style="29" bestFit="1" customWidth="1"/>
    <col min="52" max="16384" width="9.140625" style="24" customWidth="1"/>
  </cols>
  <sheetData>
    <row r="1" spans="1:51" ht="15">
      <c r="A1" s="172" t="s">
        <v>155</v>
      </c>
      <c r="B1" s="60"/>
      <c r="C1" s="60"/>
      <c r="D1" s="60"/>
      <c r="E1" s="13"/>
      <c r="F1" s="13"/>
      <c r="G1" s="17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3:51" ht="12.75">
      <c r="C2" s="15"/>
      <c r="D2" s="12" t="s">
        <v>17</v>
      </c>
      <c r="E2" s="13"/>
      <c r="F2" s="13"/>
      <c r="G2" s="17"/>
      <c r="H2" s="1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3:51" ht="12.75">
      <c r="C3" s="15"/>
      <c r="D3" s="12" t="s">
        <v>6</v>
      </c>
      <c r="E3" s="13"/>
      <c r="F3" s="13"/>
      <c r="G3" s="17" t="s">
        <v>10</v>
      </c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3:51" ht="12.75">
      <c r="C4" s="15"/>
      <c r="D4" s="12" t="s">
        <v>7</v>
      </c>
      <c r="E4" s="16">
        <v>2011</v>
      </c>
      <c r="F4" s="13" t="s">
        <v>7</v>
      </c>
      <c r="G4" s="17" t="s">
        <v>11</v>
      </c>
      <c r="H4" s="14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3:51" ht="12.75">
      <c r="C5" s="16" t="s">
        <v>0</v>
      </c>
      <c r="D5" s="12" t="s">
        <v>8</v>
      </c>
      <c r="E5" s="13" t="s">
        <v>18</v>
      </c>
      <c r="F5" s="13" t="s">
        <v>9</v>
      </c>
      <c r="G5" s="17" t="s">
        <v>12</v>
      </c>
      <c r="H5" s="14" t="s">
        <v>15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3:51" ht="12.75">
      <c r="C6" s="16" t="s">
        <v>1</v>
      </c>
      <c r="D6" s="12" t="s">
        <v>5</v>
      </c>
      <c r="E6" s="13" t="s">
        <v>13</v>
      </c>
      <c r="F6" s="13" t="s">
        <v>13</v>
      </c>
      <c r="G6" s="17" t="s">
        <v>13</v>
      </c>
      <c r="H6" s="14" t="s">
        <v>16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3:51" ht="12.75">
      <c r="C7" s="15"/>
      <c r="D7" s="20"/>
      <c r="E7" s="22"/>
      <c r="F7" s="22"/>
      <c r="G7" s="23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s="36" customFormat="1" ht="12.75">
      <c r="A8" s="44">
        <v>1</v>
      </c>
      <c r="B8" s="44" t="s">
        <v>88</v>
      </c>
      <c r="C8" s="45">
        <v>1114</v>
      </c>
      <c r="D8" s="46">
        <v>89.7</v>
      </c>
      <c r="E8" s="55">
        <v>0.012684</v>
      </c>
      <c r="F8" s="55">
        <v>9.6</v>
      </c>
      <c r="G8" s="56">
        <v>1</v>
      </c>
      <c r="H8" s="57" t="s">
        <v>255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</row>
    <row r="9" spans="1:51" s="36" customFormat="1" ht="12.75">
      <c r="A9" s="44">
        <v>2</v>
      </c>
      <c r="B9" s="44" t="s">
        <v>67</v>
      </c>
      <c r="C9" s="45">
        <v>1280</v>
      </c>
      <c r="D9" s="46">
        <v>89.7</v>
      </c>
      <c r="E9" s="55">
        <v>0.003123</v>
      </c>
      <c r="F9" s="55">
        <v>5.77</v>
      </c>
      <c r="G9" s="56">
        <v>3.8</v>
      </c>
      <c r="H9" s="57" t="s">
        <v>68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</row>
    <row r="10" spans="1:51" s="36" customFormat="1" ht="12.75">
      <c r="A10" s="44">
        <v>3</v>
      </c>
      <c r="B10" s="44" t="s">
        <v>69</v>
      </c>
      <c r="C10" s="45">
        <v>1293</v>
      </c>
      <c r="D10" s="115">
        <v>0</v>
      </c>
      <c r="E10" s="55">
        <v>0.023506</v>
      </c>
      <c r="F10" s="55">
        <v>0.67</v>
      </c>
      <c r="G10" s="56">
        <v>1</v>
      </c>
      <c r="H10" s="57" t="s">
        <v>70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1:51" s="36" customFormat="1" ht="12.75">
      <c r="A11" s="44">
        <v>4</v>
      </c>
      <c r="B11" s="44" t="s">
        <v>71</v>
      </c>
      <c r="C11" s="45">
        <v>1138</v>
      </c>
      <c r="D11" s="115">
        <v>0</v>
      </c>
      <c r="E11" s="55">
        <v>0.538821</v>
      </c>
      <c r="F11" s="55">
        <v>1.7</v>
      </c>
      <c r="G11" s="56">
        <v>1.8</v>
      </c>
      <c r="H11" s="5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1:51" s="36" customFormat="1" ht="12.75">
      <c r="A12" s="44">
        <v>5</v>
      </c>
      <c r="B12" s="44" t="s">
        <v>72</v>
      </c>
      <c r="C12" s="45">
        <v>1124</v>
      </c>
      <c r="D12" s="46">
        <v>69.7</v>
      </c>
      <c r="E12" s="55"/>
      <c r="F12" s="55">
        <v>2.48</v>
      </c>
      <c r="G12" s="56">
        <v>1</v>
      </c>
      <c r="H12" s="57" t="s">
        <v>73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1:51" s="36" customFormat="1" ht="12.75">
      <c r="A13" s="44">
        <v>6</v>
      </c>
      <c r="B13" s="44" t="s">
        <v>156</v>
      </c>
      <c r="C13" s="45">
        <v>1024</v>
      </c>
      <c r="D13" s="115">
        <v>0</v>
      </c>
      <c r="E13" s="55">
        <v>0.360794</v>
      </c>
      <c r="F13" s="55">
        <v>0.99</v>
      </c>
      <c r="G13" s="56">
        <v>1</v>
      </c>
      <c r="H13" s="57" t="s">
        <v>157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</row>
    <row r="14" spans="1:51" s="36" customFormat="1" ht="12.75">
      <c r="A14" s="44">
        <v>7</v>
      </c>
      <c r="B14" s="44" t="s">
        <v>158</v>
      </c>
      <c r="C14" s="45">
        <v>1062</v>
      </c>
      <c r="D14" s="115">
        <v>0</v>
      </c>
      <c r="E14" s="55">
        <v>0.389205</v>
      </c>
      <c r="F14" s="55">
        <v>0.83</v>
      </c>
      <c r="G14" s="56">
        <v>1</v>
      </c>
      <c r="H14" s="57" t="s">
        <v>74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1:51" s="36" customFormat="1" ht="12.75">
      <c r="A15" s="44">
        <v>8</v>
      </c>
      <c r="B15" s="44" t="s">
        <v>159</v>
      </c>
      <c r="C15" s="45">
        <v>1039</v>
      </c>
      <c r="D15" s="115">
        <v>0</v>
      </c>
      <c r="E15" s="55">
        <v>0.127589</v>
      </c>
      <c r="F15" s="55">
        <v>0.99</v>
      </c>
      <c r="G15" s="56">
        <v>1</v>
      </c>
      <c r="H15" s="57" t="s">
        <v>254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</row>
    <row r="16" spans="1:51" s="36" customFormat="1" ht="12.75">
      <c r="A16" s="44">
        <v>9</v>
      </c>
      <c r="B16" s="44" t="s">
        <v>75</v>
      </c>
      <c r="C16" s="45">
        <v>1365</v>
      </c>
      <c r="D16" s="46">
        <v>69.7</v>
      </c>
      <c r="E16" s="55">
        <v>0.326136</v>
      </c>
      <c r="F16" s="55">
        <v>4.5</v>
      </c>
      <c r="G16" s="56">
        <v>4</v>
      </c>
      <c r="H16" s="57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</row>
    <row r="17" spans="1:51" s="36" customFormat="1" ht="12.75">
      <c r="A17" s="44">
        <v>10</v>
      </c>
      <c r="B17" s="44" t="s">
        <v>89</v>
      </c>
      <c r="C17" s="45">
        <v>1417</v>
      </c>
      <c r="D17" s="46">
        <v>69.7</v>
      </c>
      <c r="E17" s="55">
        <v>0.634164</v>
      </c>
      <c r="F17" s="55">
        <v>1.4</v>
      </c>
      <c r="G17" s="56">
        <v>1.3</v>
      </c>
      <c r="H17" s="57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</row>
    <row r="18" spans="1:51" s="36" customFormat="1" ht="12.75">
      <c r="A18" s="44">
        <v>11</v>
      </c>
      <c r="B18" s="44" t="s">
        <v>76</v>
      </c>
      <c r="C18" s="45">
        <v>1127</v>
      </c>
      <c r="D18" s="46">
        <v>69.7</v>
      </c>
      <c r="E18" s="55">
        <v>0.633369</v>
      </c>
      <c r="F18" s="55">
        <v>1</v>
      </c>
      <c r="G18" s="56">
        <v>1.3</v>
      </c>
      <c r="H18" s="57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</row>
    <row r="19" spans="1:51" s="36" customFormat="1" ht="14.25">
      <c r="A19" s="44">
        <v>12</v>
      </c>
      <c r="B19" s="44" t="s">
        <v>253</v>
      </c>
      <c r="C19" s="45">
        <v>1083</v>
      </c>
      <c r="D19" s="115">
        <v>0</v>
      </c>
      <c r="E19" s="55"/>
      <c r="F19" s="55">
        <v>0.53</v>
      </c>
      <c r="G19" s="56">
        <v>1</v>
      </c>
      <c r="H19" s="57" t="s">
        <v>160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</row>
    <row r="20" spans="1:51" s="36" customFormat="1" ht="12.75">
      <c r="A20" s="44">
        <v>13</v>
      </c>
      <c r="B20" s="44" t="s">
        <v>90</v>
      </c>
      <c r="C20" s="45">
        <v>1135</v>
      </c>
      <c r="D20" s="46">
        <v>95.9</v>
      </c>
      <c r="E20" s="55">
        <v>0.133863</v>
      </c>
      <c r="F20" s="55">
        <v>16</v>
      </c>
      <c r="G20" s="56">
        <v>5.2</v>
      </c>
      <c r="H20" s="57" t="s">
        <v>77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1:51" s="36" customFormat="1" ht="12.75">
      <c r="A21" s="44">
        <v>14</v>
      </c>
      <c r="B21" s="44" t="s">
        <v>164</v>
      </c>
      <c r="C21" s="45">
        <v>1069</v>
      </c>
      <c r="D21" s="46">
        <v>69.7</v>
      </c>
      <c r="E21" s="55">
        <v>0.014876</v>
      </c>
      <c r="F21" s="55">
        <v>3.75</v>
      </c>
      <c r="G21" s="56">
        <v>2.7</v>
      </c>
      <c r="H21" s="57" t="s">
        <v>78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1:51" s="36" customFormat="1" ht="12.75">
      <c r="A22" s="44">
        <v>15</v>
      </c>
      <c r="B22" s="44" t="s">
        <v>79</v>
      </c>
      <c r="C22" s="45">
        <v>1058</v>
      </c>
      <c r="D22" s="46">
        <v>95.9</v>
      </c>
      <c r="E22" s="55">
        <v>0.139917</v>
      </c>
      <c r="F22" s="55">
        <v>49.9</v>
      </c>
      <c r="G22" s="56">
        <v>1</v>
      </c>
      <c r="H22" s="57" t="s">
        <v>161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s="36" customFormat="1" ht="12.75">
      <c r="A23" s="44">
        <v>16</v>
      </c>
      <c r="B23" s="44" t="s">
        <v>80</v>
      </c>
      <c r="C23" s="45">
        <v>1023</v>
      </c>
      <c r="D23" s="46">
        <v>69.7</v>
      </c>
      <c r="E23" s="55"/>
      <c r="F23" s="55">
        <v>1.01</v>
      </c>
      <c r="G23" s="56">
        <v>1</v>
      </c>
      <c r="H23" s="57" t="s">
        <v>81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s="36" customFormat="1" ht="12.75">
      <c r="A24" s="44">
        <v>17</v>
      </c>
      <c r="B24" s="44" t="s">
        <v>91</v>
      </c>
      <c r="C24" s="45">
        <v>1202</v>
      </c>
      <c r="D24" s="46">
        <v>69.7</v>
      </c>
      <c r="E24" s="55">
        <v>0.674109</v>
      </c>
      <c r="F24" s="55">
        <v>1.63</v>
      </c>
      <c r="G24" s="56">
        <v>1.1</v>
      </c>
      <c r="H24" s="57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s="36" customFormat="1" ht="12.75">
      <c r="A25" s="44">
        <v>18</v>
      </c>
      <c r="B25" s="44" t="s">
        <v>92</v>
      </c>
      <c r="C25" s="45">
        <v>1510</v>
      </c>
      <c r="D25" s="46">
        <v>69.7</v>
      </c>
      <c r="E25" s="55">
        <v>0.417342</v>
      </c>
      <c r="F25" s="55">
        <v>1.99</v>
      </c>
      <c r="G25" s="56">
        <v>2.2</v>
      </c>
      <c r="H25" s="57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s="36" customFormat="1" ht="12.75">
      <c r="A26" s="44">
        <v>19</v>
      </c>
      <c r="B26" s="44" t="s">
        <v>162</v>
      </c>
      <c r="C26" s="45">
        <v>1560</v>
      </c>
      <c r="D26" s="115">
        <v>0</v>
      </c>
      <c r="E26" s="55">
        <v>0.465287</v>
      </c>
      <c r="F26" s="55">
        <v>0.99</v>
      </c>
      <c r="G26" s="56">
        <v>1</v>
      </c>
      <c r="H26" s="57" t="s">
        <v>45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1:51" s="36" customFormat="1" ht="12.75">
      <c r="A27" s="44">
        <v>20</v>
      </c>
      <c r="B27" s="44" t="s">
        <v>93</v>
      </c>
      <c r="C27" s="45">
        <v>1179</v>
      </c>
      <c r="D27" s="115">
        <v>0</v>
      </c>
      <c r="E27" s="55">
        <v>0</v>
      </c>
      <c r="F27" s="55">
        <v>0.61</v>
      </c>
      <c r="G27" s="56">
        <v>1.6</v>
      </c>
      <c r="H27" s="57" t="s">
        <v>52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s="36" customFormat="1" ht="12.75">
      <c r="A28" s="44">
        <v>21</v>
      </c>
      <c r="B28" s="44" t="s">
        <v>94</v>
      </c>
      <c r="C28" s="45">
        <v>1070</v>
      </c>
      <c r="D28" s="115">
        <v>0</v>
      </c>
      <c r="E28" s="55">
        <v>0.148301</v>
      </c>
      <c r="F28" s="55">
        <v>0.75</v>
      </c>
      <c r="G28" s="56">
        <v>1</v>
      </c>
      <c r="H28" s="57" t="s">
        <v>48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</row>
    <row r="29" spans="1:51" s="36" customFormat="1" ht="12.75">
      <c r="A29" s="44">
        <v>22</v>
      </c>
      <c r="B29" s="44" t="s">
        <v>165</v>
      </c>
      <c r="C29" s="45">
        <v>1150</v>
      </c>
      <c r="D29" s="46">
        <v>69.7</v>
      </c>
      <c r="E29" s="55">
        <v>0.293424</v>
      </c>
      <c r="F29" s="55">
        <v>1.5</v>
      </c>
      <c r="G29" s="56">
        <v>1.2</v>
      </c>
      <c r="H29" s="57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1:51" s="36" customFormat="1" ht="12.75">
      <c r="A30" s="44">
        <v>23</v>
      </c>
      <c r="B30" s="44" t="s">
        <v>166</v>
      </c>
      <c r="C30" s="45">
        <v>1191</v>
      </c>
      <c r="D30" s="46">
        <v>69.7</v>
      </c>
      <c r="E30" s="55">
        <v>0.034328</v>
      </c>
      <c r="F30" s="55">
        <v>4.64</v>
      </c>
      <c r="G30" s="56">
        <v>1.7</v>
      </c>
      <c r="H30" s="57" t="s">
        <v>77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1:51" s="36" customFormat="1" ht="12.75">
      <c r="A31" s="44">
        <v>24</v>
      </c>
      <c r="B31" s="44" t="s">
        <v>95</v>
      </c>
      <c r="C31" s="45">
        <v>1100</v>
      </c>
      <c r="D31" s="46">
        <v>69.7</v>
      </c>
      <c r="E31" s="55">
        <v>0.017561</v>
      </c>
      <c r="F31" s="55">
        <v>4.9</v>
      </c>
      <c r="G31" s="56">
        <v>2.7</v>
      </c>
      <c r="H31" s="57" t="s">
        <v>82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</row>
    <row r="32" spans="1:51" s="36" customFormat="1" ht="12.75">
      <c r="A32" s="44">
        <v>25</v>
      </c>
      <c r="B32" s="44" t="s">
        <v>163</v>
      </c>
      <c r="C32" s="45">
        <v>1109</v>
      </c>
      <c r="D32" s="46">
        <v>69.7</v>
      </c>
      <c r="E32" s="55"/>
      <c r="F32" s="55">
        <v>2.99</v>
      </c>
      <c r="G32" s="56">
        <v>1.1</v>
      </c>
      <c r="H32" s="57" t="s">
        <v>83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s="36" customFormat="1" ht="12.75">
      <c r="A33" s="44">
        <v>26</v>
      </c>
      <c r="B33" s="44" t="s">
        <v>84</v>
      </c>
      <c r="C33" s="45">
        <v>1115</v>
      </c>
      <c r="D33" s="46">
        <v>89.7</v>
      </c>
      <c r="E33" s="55">
        <v>1.183616</v>
      </c>
      <c r="F33" s="55">
        <v>7.5</v>
      </c>
      <c r="G33" s="56">
        <v>3.5</v>
      </c>
      <c r="H33" s="57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</row>
    <row r="34" spans="1:51" s="36" customFormat="1" ht="12.75">
      <c r="A34" s="44">
        <v>27</v>
      </c>
      <c r="B34" s="44" t="s">
        <v>85</v>
      </c>
      <c r="C34" s="45">
        <v>1399</v>
      </c>
      <c r="D34" s="115">
        <v>0</v>
      </c>
      <c r="E34" s="55">
        <v>0</v>
      </c>
      <c r="F34" s="55">
        <v>0.95</v>
      </c>
      <c r="G34" s="56">
        <v>1</v>
      </c>
      <c r="H34" s="57" t="s">
        <v>52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1:51" s="36" customFormat="1" ht="12.75">
      <c r="A35" s="44">
        <v>28</v>
      </c>
      <c r="B35" s="44" t="s">
        <v>86</v>
      </c>
      <c r="C35" s="45">
        <v>1096</v>
      </c>
      <c r="D35" s="46">
        <v>85</v>
      </c>
      <c r="E35" s="55">
        <v>0.1</v>
      </c>
      <c r="F35" s="55">
        <v>4.7</v>
      </c>
      <c r="G35" s="56">
        <v>2.3</v>
      </c>
      <c r="H35" s="57" t="s">
        <v>87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1:51" s="36" customFormat="1" ht="14.25">
      <c r="A36" s="113"/>
      <c r="C36" s="37"/>
      <c r="D36" s="27"/>
      <c r="E36" s="32"/>
      <c r="F36" s="32"/>
      <c r="G36" s="35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3:51" s="36" customFormat="1" ht="12.75">
      <c r="C37" s="37"/>
      <c r="D37" s="27"/>
      <c r="E37" s="32"/>
      <c r="F37" s="32"/>
      <c r="G37" s="35"/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</row>
    <row r="38" spans="3:51" s="36" customFormat="1" ht="12.75">
      <c r="C38" s="37"/>
      <c r="D38" s="27"/>
      <c r="E38" s="32"/>
      <c r="F38" s="32"/>
      <c r="G38" s="35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3:51" s="36" customFormat="1" ht="12.75">
      <c r="C39" s="37"/>
      <c r="D39" s="27"/>
      <c r="E39" s="32"/>
      <c r="F39" s="32"/>
      <c r="G39" s="35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3:51" s="36" customFormat="1" ht="12.75">
      <c r="C40" s="37"/>
      <c r="D40" s="27"/>
      <c r="E40" s="32"/>
      <c r="F40" s="32"/>
      <c r="G40" s="35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</row>
    <row r="41" spans="3:51" s="36" customFormat="1" ht="12.75">
      <c r="C41" s="37"/>
      <c r="D41" s="27"/>
      <c r="E41" s="32"/>
      <c r="F41" s="32"/>
      <c r="G41" s="35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3:51" s="36" customFormat="1" ht="12.75">
      <c r="C42" s="37"/>
      <c r="D42" s="27"/>
      <c r="E42" s="32"/>
      <c r="F42" s="32"/>
      <c r="G42" s="35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3:51" s="36" customFormat="1" ht="12.75">
      <c r="C43" s="37"/>
      <c r="D43" s="27"/>
      <c r="E43" s="32"/>
      <c r="F43" s="32"/>
      <c r="G43" s="35"/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3:51" s="36" customFormat="1" ht="12.75">
      <c r="C44" s="37"/>
      <c r="D44" s="27"/>
      <c r="E44" s="32"/>
      <c r="F44" s="32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3:51" s="36" customFormat="1" ht="12.75">
      <c r="C45" s="37"/>
      <c r="D45" s="27"/>
      <c r="E45" s="32"/>
      <c r="F45" s="32"/>
      <c r="G45" s="35"/>
      <c r="H45" s="40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3:51" s="36" customFormat="1" ht="12.75">
      <c r="C46" s="37"/>
      <c r="D46" s="27"/>
      <c r="E46" s="32"/>
      <c r="F46" s="32"/>
      <c r="G46" s="35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3:51" s="36" customFormat="1" ht="12.75">
      <c r="C47" s="37"/>
      <c r="D47" s="27"/>
      <c r="E47" s="32"/>
      <c r="F47" s="32"/>
      <c r="G47" s="35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3:51" s="36" customFormat="1" ht="12.75">
      <c r="C48" s="37"/>
      <c r="D48" s="27"/>
      <c r="E48" s="32"/>
      <c r="F48" s="32"/>
      <c r="G48" s="35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3:51" s="36" customFormat="1" ht="12.75">
      <c r="C49" s="37"/>
      <c r="D49" s="27"/>
      <c r="E49" s="32"/>
      <c r="F49" s="32"/>
      <c r="G49" s="35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3:51" s="36" customFormat="1" ht="12.75">
      <c r="C50" s="37"/>
      <c r="D50" s="27"/>
      <c r="E50" s="32"/>
      <c r="F50" s="32"/>
      <c r="G50" s="35"/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3:51" s="36" customFormat="1" ht="12.75">
      <c r="C51" s="37"/>
      <c r="D51" s="27"/>
      <c r="E51" s="32"/>
      <c r="F51" s="32"/>
      <c r="G51" s="35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3:51" s="36" customFormat="1" ht="12.75">
      <c r="C52" s="37"/>
      <c r="D52" s="27"/>
      <c r="E52" s="32"/>
      <c r="F52" s="32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3:51" s="36" customFormat="1" ht="12.75">
      <c r="C53" s="37"/>
      <c r="D53" s="27"/>
      <c r="E53" s="32"/>
      <c r="F53" s="32"/>
      <c r="G53" s="35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3:51" s="36" customFormat="1" ht="12.75">
      <c r="C54" s="37"/>
      <c r="D54" s="27"/>
      <c r="E54" s="32"/>
      <c r="F54" s="32"/>
      <c r="G54" s="35"/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3:51" s="36" customFormat="1" ht="12.75">
      <c r="C55" s="37"/>
      <c r="D55" s="27"/>
      <c r="E55" s="32"/>
      <c r="F55" s="32"/>
      <c r="G55" s="35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3:51" s="36" customFormat="1" ht="12.75">
      <c r="C56" s="37"/>
      <c r="D56" s="27"/>
      <c r="E56" s="32"/>
      <c r="F56" s="32"/>
      <c r="G56" s="35"/>
      <c r="H56" s="40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3:51" s="36" customFormat="1" ht="12.75">
      <c r="C57" s="37"/>
      <c r="D57" s="27"/>
      <c r="E57" s="32"/>
      <c r="F57" s="32"/>
      <c r="G57" s="35"/>
      <c r="H57" s="40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3:51" s="36" customFormat="1" ht="12.75">
      <c r="C58" s="37"/>
      <c r="D58" s="27"/>
      <c r="E58" s="32"/>
      <c r="F58" s="32"/>
      <c r="G58" s="35"/>
      <c r="H58" s="4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3:51" s="36" customFormat="1" ht="12.75">
      <c r="C59" s="37"/>
      <c r="D59" s="27"/>
      <c r="E59" s="32"/>
      <c r="F59" s="32"/>
      <c r="G59" s="35"/>
      <c r="H59" s="40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3:51" s="36" customFormat="1" ht="12.75">
      <c r="C60" s="37"/>
      <c r="D60" s="27"/>
      <c r="E60" s="32"/>
      <c r="F60" s="32"/>
      <c r="G60" s="35"/>
      <c r="H60" s="40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3:51" s="36" customFormat="1" ht="12.75">
      <c r="C61" s="37"/>
      <c r="D61" s="27"/>
      <c r="E61" s="32"/>
      <c r="F61" s="32"/>
      <c r="G61" s="35"/>
      <c r="H61" s="40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3:51" s="36" customFormat="1" ht="12.75">
      <c r="C62" s="37"/>
      <c r="D62" s="27"/>
      <c r="E62" s="32"/>
      <c r="F62" s="32"/>
      <c r="G62" s="35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3:51" s="36" customFormat="1" ht="12.75">
      <c r="C63" s="37"/>
      <c r="D63" s="27"/>
      <c r="E63" s="32"/>
      <c r="F63" s="32"/>
      <c r="G63" s="35"/>
      <c r="H63" s="40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3:51" s="36" customFormat="1" ht="12.75">
      <c r="C64" s="37"/>
      <c r="D64" s="27"/>
      <c r="E64" s="32"/>
      <c r="F64" s="32"/>
      <c r="G64" s="35"/>
      <c r="H64" s="40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3:51" s="36" customFormat="1" ht="12.75">
      <c r="C65" s="37"/>
      <c r="D65" s="27"/>
      <c r="E65" s="32"/>
      <c r="F65" s="32"/>
      <c r="G65" s="35"/>
      <c r="H65" s="4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3:51" s="36" customFormat="1" ht="12.75">
      <c r="C66" s="37"/>
      <c r="D66" s="27"/>
      <c r="E66" s="32"/>
      <c r="F66" s="32"/>
      <c r="G66" s="35"/>
      <c r="H66" s="4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3:51" s="36" customFormat="1" ht="12.75">
      <c r="C67" s="37"/>
      <c r="D67" s="27"/>
      <c r="E67" s="32"/>
      <c r="F67" s="32"/>
      <c r="G67" s="35"/>
      <c r="H67" s="40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3:51" s="36" customFormat="1" ht="12.75">
      <c r="C68" s="37"/>
      <c r="D68" s="27"/>
      <c r="E68" s="32"/>
      <c r="F68" s="32"/>
      <c r="G68" s="35"/>
      <c r="H68" s="40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3:51" s="36" customFormat="1" ht="12.75">
      <c r="C69" s="37"/>
      <c r="D69" s="27"/>
      <c r="E69" s="32"/>
      <c r="F69" s="32"/>
      <c r="G69" s="35"/>
      <c r="H69" s="4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3:51" s="36" customFormat="1" ht="12.75">
      <c r="C70" s="37"/>
      <c r="D70" s="27"/>
      <c r="E70" s="32"/>
      <c r="F70" s="32"/>
      <c r="G70" s="35"/>
      <c r="H70" s="4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3:51" s="36" customFormat="1" ht="12.75">
      <c r="C71" s="37"/>
      <c r="D71" s="27"/>
      <c r="E71" s="32"/>
      <c r="F71" s="32"/>
      <c r="G71" s="35"/>
      <c r="H71" s="40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3:51" s="36" customFormat="1" ht="12.75">
      <c r="C72" s="37"/>
      <c r="D72" s="27"/>
      <c r="E72" s="32"/>
      <c r="F72" s="32"/>
      <c r="G72" s="35"/>
      <c r="H72" s="40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3:51" s="36" customFormat="1" ht="12.75">
      <c r="C73" s="37"/>
      <c r="D73" s="27"/>
      <c r="E73" s="32"/>
      <c r="F73" s="32"/>
      <c r="G73" s="35"/>
      <c r="H73" s="40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3:51" s="36" customFormat="1" ht="12.75">
      <c r="C74" s="37"/>
      <c r="D74" s="27"/>
      <c r="E74" s="32"/>
      <c r="F74" s="32"/>
      <c r="G74" s="35"/>
      <c r="H74" s="40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3:51" s="36" customFormat="1" ht="12.75">
      <c r="C75" s="37"/>
      <c r="D75" s="27"/>
      <c r="E75" s="32"/>
      <c r="F75" s="32"/>
      <c r="G75" s="35"/>
      <c r="H75" s="40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3:51" s="36" customFormat="1" ht="12.75">
      <c r="C76" s="37"/>
      <c r="D76" s="27"/>
      <c r="E76" s="32"/>
      <c r="F76" s="32"/>
      <c r="G76" s="35"/>
      <c r="H76" s="40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3:51" s="36" customFormat="1" ht="12.75">
      <c r="C77" s="37"/>
      <c r="D77" s="27"/>
      <c r="E77" s="32"/>
      <c r="F77" s="32"/>
      <c r="G77" s="35"/>
      <c r="H77" s="40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3:51" s="36" customFormat="1" ht="12.75">
      <c r="C78" s="37"/>
      <c r="D78" s="27"/>
      <c r="E78" s="32"/>
      <c r="F78" s="32"/>
      <c r="G78" s="35"/>
      <c r="H78" s="40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3:51" s="36" customFormat="1" ht="12.75">
      <c r="C79" s="37"/>
      <c r="D79" s="27"/>
      <c r="E79" s="32"/>
      <c r="F79" s="32"/>
      <c r="G79" s="35"/>
      <c r="H79" s="40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3:51" s="36" customFormat="1" ht="12.75">
      <c r="C80" s="37"/>
      <c r="D80" s="27"/>
      <c r="E80" s="32"/>
      <c r="F80" s="32"/>
      <c r="G80" s="35"/>
      <c r="H80" s="40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3:51" s="36" customFormat="1" ht="12.75">
      <c r="C81" s="37"/>
      <c r="D81" s="27"/>
      <c r="E81" s="32"/>
      <c r="F81" s="32"/>
      <c r="G81" s="35"/>
      <c r="H81" s="40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3:51" s="36" customFormat="1" ht="12.75">
      <c r="C82" s="37"/>
      <c r="D82" s="27"/>
      <c r="E82" s="32"/>
      <c r="F82" s="32"/>
      <c r="G82" s="35"/>
      <c r="H82" s="4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3:51" s="36" customFormat="1" ht="12.75">
      <c r="C83" s="37"/>
      <c r="D83" s="27"/>
      <c r="E83" s="32"/>
      <c r="F83" s="32"/>
      <c r="G83" s="35"/>
      <c r="H83" s="40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3:51" s="36" customFormat="1" ht="12.75">
      <c r="C84" s="37"/>
      <c r="D84" s="27"/>
      <c r="E84" s="32"/>
      <c r="F84" s="32"/>
      <c r="G84" s="35"/>
      <c r="H84" s="40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3:51" s="36" customFormat="1" ht="12.75">
      <c r="C85" s="37"/>
      <c r="D85" s="27"/>
      <c r="E85" s="32"/>
      <c r="F85" s="32"/>
      <c r="G85" s="35"/>
      <c r="H85" s="40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3:51" s="36" customFormat="1" ht="12.75">
      <c r="C86" s="37"/>
      <c r="D86" s="27"/>
      <c r="E86" s="32"/>
      <c r="F86" s="32"/>
      <c r="G86" s="35"/>
      <c r="H86" s="40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3:51" s="36" customFormat="1" ht="12.75">
      <c r="C87" s="37"/>
      <c r="D87" s="27"/>
      <c r="E87" s="32"/>
      <c r="F87" s="32"/>
      <c r="G87" s="35"/>
      <c r="H87" s="40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3:51" s="36" customFormat="1" ht="12.75">
      <c r="C88" s="37"/>
      <c r="D88" s="27"/>
      <c r="E88" s="32"/>
      <c r="F88" s="32"/>
      <c r="G88" s="35"/>
      <c r="H88" s="40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3:51" s="36" customFormat="1" ht="12.75">
      <c r="C89" s="37"/>
      <c r="D89" s="27"/>
      <c r="E89" s="32"/>
      <c r="F89" s="32"/>
      <c r="G89" s="35"/>
      <c r="H89" s="40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3:51" s="36" customFormat="1" ht="12.75">
      <c r="C90" s="37"/>
      <c r="D90" s="27"/>
      <c r="E90" s="32"/>
      <c r="F90" s="32"/>
      <c r="G90" s="35"/>
      <c r="H90" s="40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3:51" s="36" customFormat="1" ht="12.75">
      <c r="C91" s="37"/>
      <c r="D91" s="27"/>
      <c r="E91" s="32"/>
      <c r="F91" s="32"/>
      <c r="G91" s="35"/>
      <c r="H91" s="40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3:51" s="36" customFormat="1" ht="12.75">
      <c r="C92" s="37"/>
      <c r="D92" s="27"/>
      <c r="E92" s="32"/>
      <c r="F92" s="32"/>
      <c r="G92" s="35"/>
      <c r="H92" s="40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3:51" s="36" customFormat="1" ht="12.75">
      <c r="C93" s="37"/>
      <c r="D93" s="27"/>
      <c r="E93" s="32"/>
      <c r="F93" s="32"/>
      <c r="G93" s="35"/>
      <c r="H93" s="40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3:51" s="36" customFormat="1" ht="12.75">
      <c r="C94" s="37"/>
      <c r="D94" s="27"/>
      <c r="E94" s="32"/>
      <c r="F94" s="32"/>
      <c r="G94" s="35"/>
      <c r="H94" s="40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3:51" s="36" customFormat="1" ht="12.75">
      <c r="C95" s="37"/>
      <c r="D95" s="27"/>
      <c r="E95" s="32"/>
      <c r="F95" s="32"/>
      <c r="G95" s="35"/>
      <c r="H95" s="40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3:51" s="36" customFormat="1" ht="12.75">
      <c r="C96" s="37"/>
      <c r="D96" s="27"/>
      <c r="E96" s="32"/>
      <c r="F96" s="32"/>
      <c r="G96" s="35"/>
      <c r="H96" s="40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3:51" s="36" customFormat="1" ht="12.75">
      <c r="C97" s="37"/>
      <c r="D97" s="27"/>
      <c r="E97" s="32"/>
      <c r="F97" s="32"/>
      <c r="G97" s="35"/>
      <c r="H97" s="40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3:51" s="36" customFormat="1" ht="12.75">
      <c r="C98" s="37"/>
      <c r="D98" s="27"/>
      <c r="E98" s="32"/>
      <c r="F98" s="32"/>
      <c r="G98" s="35"/>
      <c r="H98" s="40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3:51" s="36" customFormat="1" ht="12.75">
      <c r="C99" s="37"/>
      <c r="D99" s="27"/>
      <c r="E99" s="32"/>
      <c r="F99" s="32"/>
      <c r="G99" s="35"/>
      <c r="H99" s="4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3:51" s="36" customFormat="1" ht="12.75">
      <c r="C100" s="37"/>
      <c r="D100" s="27"/>
      <c r="E100" s="32"/>
      <c r="F100" s="32"/>
      <c r="G100" s="35"/>
      <c r="H100" s="4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3:51" s="36" customFormat="1" ht="12.75">
      <c r="C101" s="37"/>
      <c r="D101" s="27"/>
      <c r="E101" s="32"/>
      <c r="F101" s="32"/>
      <c r="G101" s="35"/>
      <c r="H101" s="40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3:51" s="36" customFormat="1" ht="12.75">
      <c r="C102" s="37"/>
      <c r="D102" s="27"/>
      <c r="E102" s="32"/>
      <c r="F102" s="32"/>
      <c r="G102" s="35"/>
      <c r="H102" s="40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3:51" s="36" customFormat="1" ht="12.75">
      <c r="C103" s="37"/>
      <c r="D103" s="27"/>
      <c r="E103" s="32"/>
      <c r="F103" s="32"/>
      <c r="G103" s="35"/>
      <c r="H103" s="40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3:51" s="36" customFormat="1" ht="12.75">
      <c r="C104" s="37"/>
      <c r="D104" s="27"/>
      <c r="E104" s="32"/>
      <c r="F104" s="32"/>
      <c r="G104" s="35"/>
      <c r="H104" s="40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3:51" s="36" customFormat="1" ht="12.75">
      <c r="C105" s="37"/>
      <c r="D105" s="27"/>
      <c r="E105" s="32"/>
      <c r="F105" s="32"/>
      <c r="G105" s="35"/>
      <c r="H105" s="40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3:51" s="36" customFormat="1" ht="12.75">
      <c r="C106" s="37"/>
      <c r="D106" s="27"/>
      <c r="E106" s="32"/>
      <c r="F106" s="32"/>
      <c r="G106" s="35"/>
      <c r="H106" s="40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3:51" s="36" customFormat="1" ht="12.75">
      <c r="C107" s="37"/>
      <c r="D107" s="27"/>
      <c r="E107" s="32"/>
      <c r="F107" s="32"/>
      <c r="G107" s="35"/>
      <c r="H107" s="40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3:51" s="36" customFormat="1" ht="12.75">
      <c r="C108" s="37"/>
      <c r="D108" s="27"/>
      <c r="E108" s="32"/>
      <c r="F108" s="32"/>
      <c r="G108" s="35"/>
      <c r="H108" s="40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3:51" s="36" customFormat="1" ht="12.75">
      <c r="C109" s="37"/>
      <c r="D109" s="27"/>
      <c r="E109" s="32"/>
      <c r="F109" s="32"/>
      <c r="G109" s="35"/>
      <c r="H109" s="40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3:51" s="36" customFormat="1" ht="12.75">
      <c r="C110" s="37"/>
      <c r="D110" s="27"/>
      <c r="E110" s="32"/>
      <c r="F110" s="32"/>
      <c r="G110" s="35"/>
      <c r="H110" s="40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3:51" s="36" customFormat="1" ht="12.75">
      <c r="C111" s="37"/>
      <c r="D111" s="27"/>
      <c r="E111" s="32"/>
      <c r="F111" s="32"/>
      <c r="G111" s="35"/>
      <c r="H111" s="40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3:51" s="36" customFormat="1" ht="12.75">
      <c r="C112" s="37"/>
      <c r="D112" s="27"/>
      <c r="E112" s="32"/>
      <c r="F112" s="32"/>
      <c r="G112" s="35"/>
      <c r="H112" s="40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3:51" s="36" customFormat="1" ht="12.75">
      <c r="C113" s="37"/>
      <c r="D113" s="27"/>
      <c r="E113" s="32"/>
      <c r="F113" s="32"/>
      <c r="G113" s="35"/>
      <c r="H113" s="40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3:51" s="36" customFormat="1" ht="12.75">
      <c r="C114" s="37"/>
      <c r="D114" s="27"/>
      <c r="E114" s="32"/>
      <c r="F114" s="32"/>
      <c r="G114" s="35"/>
      <c r="H114" s="40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3:51" s="36" customFormat="1" ht="12.75">
      <c r="C115" s="37"/>
      <c r="D115" s="27"/>
      <c r="E115" s="32"/>
      <c r="F115" s="32"/>
      <c r="G115" s="35"/>
      <c r="H115" s="40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3:51" s="36" customFormat="1" ht="12.75">
      <c r="C116" s="37"/>
      <c r="D116" s="27"/>
      <c r="E116" s="32"/>
      <c r="F116" s="32"/>
      <c r="G116" s="35"/>
      <c r="H116" s="40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3:51" s="36" customFormat="1" ht="12.75">
      <c r="C117" s="37"/>
      <c r="D117" s="27"/>
      <c r="E117" s="32"/>
      <c r="F117" s="32"/>
      <c r="G117" s="35"/>
      <c r="H117" s="40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3:51" s="36" customFormat="1" ht="12.75">
      <c r="C118" s="37"/>
      <c r="D118" s="27"/>
      <c r="E118" s="32"/>
      <c r="F118" s="32"/>
      <c r="G118" s="35"/>
      <c r="H118" s="40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3:51" s="36" customFormat="1" ht="12.75">
      <c r="C119" s="37"/>
      <c r="D119" s="27"/>
      <c r="E119" s="32"/>
      <c r="F119" s="32"/>
      <c r="G119" s="35"/>
      <c r="H119" s="40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3:51" s="36" customFormat="1" ht="12.75">
      <c r="C120" s="37"/>
      <c r="D120" s="27"/>
      <c r="E120" s="32"/>
      <c r="F120" s="32"/>
      <c r="G120" s="35"/>
      <c r="H120" s="4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3:51" s="36" customFormat="1" ht="12.75">
      <c r="C121" s="37"/>
      <c r="D121" s="27"/>
      <c r="E121" s="32"/>
      <c r="F121" s="32"/>
      <c r="G121" s="35"/>
      <c r="H121" s="40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3:51" s="36" customFormat="1" ht="12.75">
      <c r="C122" s="37"/>
      <c r="D122" s="27"/>
      <c r="E122" s="32"/>
      <c r="F122" s="32"/>
      <c r="G122" s="35"/>
      <c r="H122" s="40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3:51" s="36" customFormat="1" ht="12.75">
      <c r="C123" s="37"/>
      <c r="D123" s="27"/>
      <c r="E123" s="32"/>
      <c r="F123" s="32"/>
      <c r="G123" s="35"/>
      <c r="H123" s="40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3:51" s="36" customFormat="1" ht="12.75">
      <c r="C124" s="37"/>
      <c r="D124" s="27"/>
      <c r="E124" s="32"/>
      <c r="F124" s="32"/>
      <c r="G124" s="35"/>
      <c r="H124" s="40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3:51" s="36" customFormat="1" ht="12.75">
      <c r="C125" s="37"/>
      <c r="D125" s="27"/>
      <c r="E125" s="32"/>
      <c r="F125" s="32"/>
      <c r="G125" s="35"/>
      <c r="H125" s="40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3:51" s="36" customFormat="1" ht="12.75">
      <c r="C126" s="37"/>
      <c r="D126" s="27"/>
      <c r="E126" s="32"/>
      <c r="F126" s="32"/>
      <c r="G126" s="35"/>
      <c r="H126" s="40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3:51" s="36" customFormat="1" ht="12.75">
      <c r="C127" s="37"/>
      <c r="D127" s="27"/>
      <c r="E127" s="32"/>
      <c r="F127" s="32"/>
      <c r="G127" s="35"/>
      <c r="H127" s="40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3:51" s="36" customFormat="1" ht="12.75">
      <c r="C128" s="37"/>
      <c r="D128" s="27"/>
      <c r="E128" s="32"/>
      <c r="F128" s="32"/>
      <c r="G128" s="35"/>
      <c r="H128" s="40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3:51" s="36" customFormat="1" ht="12.75">
      <c r="C129" s="37"/>
      <c r="D129" s="27"/>
      <c r="E129" s="32"/>
      <c r="F129" s="32"/>
      <c r="G129" s="35"/>
      <c r="H129" s="40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3:51" s="36" customFormat="1" ht="12.75">
      <c r="C130" s="37"/>
      <c r="D130" s="27"/>
      <c r="E130" s="32"/>
      <c r="F130" s="32"/>
      <c r="G130" s="35"/>
      <c r="H130" s="40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3:51" s="36" customFormat="1" ht="12.75">
      <c r="C131" s="37"/>
      <c r="D131" s="27"/>
      <c r="E131" s="32"/>
      <c r="F131" s="32"/>
      <c r="G131" s="35"/>
      <c r="H131" s="40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3:51" s="36" customFormat="1" ht="12.75">
      <c r="C132" s="37"/>
      <c r="D132" s="27"/>
      <c r="E132" s="32"/>
      <c r="F132" s="32"/>
      <c r="G132" s="35"/>
      <c r="H132" s="40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3:51" s="36" customFormat="1" ht="12.75">
      <c r="C133" s="37"/>
      <c r="D133" s="27"/>
      <c r="E133" s="32"/>
      <c r="F133" s="32"/>
      <c r="G133" s="35"/>
      <c r="H133" s="40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3:51" s="36" customFormat="1" ht="12.75">
      <c r="C134" s="37"/>
      <c r="D134" s="27"/>
      <c r="E134" s="32"/>
      <c r="F134" s="32"/>
      <c r="G134" s="35"/>
      <c r="H134" s="40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3:51" s="36" customFormat="1" ht="12.75">
      <c r="C135" s="37"/>
      <c r="D135" s="27"/>
      <c r="E135" s="32"/>
      <c r="F135" s="32"/>
      <c r="G135" s="35"/>
      <c r="H135" s="40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3:51" s="36" customFormat="1" ht="12.75">
      <c r="C136" s="37"/>
      <c r="D136" s="27"/>
      <c r="E136" s="32"/>
      <c r="F136" s="32"/>
      <c r="G136" s="35"/>
      <c r="H136" s="40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3:51" s="36" customFormat="1" ht="12.75">
      <c r="C137" s="37"/>
      <c r="D137" s="27"/>
      <c r="E137" s="32"/>
      <c r="F137" s="32"/>
      <c r="G137" s="35"/>
      <c r="H137" s="40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3:51" s="36" customFormat="1" ht="12.75">
      <c r="C138" s="37"/>
      <c r="D138" s="27"/>
      <c r="E138" s="32"/>
      <c r="F138" s="32"/>
      <c r="G138" s="35"/>
      <c r="H138" s="4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3:51" s="36" customFormat="1" ht="12.75">
      <c r="C139" s="37"/>
      <c r="D139" s="27"/>
      <c r="E139" s="32"/>
      <c r="F139" s="32"/>
      <c r="G139" s="35"/>
      <c r="H139" s="40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3:51" s="36" customFormat="1" ht="12.75">
      <c r="C140" s="37"/>
      <c r="D140" s="27"/>
      <c r="E140" s="32"/>
      <c r="F140" s="32"/>
      <c r="G140" s="35"/>
      <c r="H140" s="40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3:51" s="36" customFormat="1" ht="12.75">
      <c r="C141" s="37"/>
      <c r="D141" s="27"/>
      <c r="E141" s="32"/>
      <c r="F141" s="32"/>
      <c r="G141" s="35"/>
      <c r="H141" s="40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3:51" s="36" customFormat="1" ht="12.75">
      <c r="C142" s="37"/>
      <c r="D142" s="27"/>
      <c r="E142" s="32"/>
      <c r="F142" s="32"/>
      <c r="G142" s="35"/>
      <c r="H142" s="40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3:51" s="36" customFormat="1" ht="12.75">
      <c r="C143" s="37"/>
      <c r="D143" s="27"/>
      <c r="E143" s="32"/>
      <c r="F143" s="32"/>
      <c r="G143" s="35"/>
      <c r="H143" s="40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3:51" s="36" customFormat="1" ht="12.75">
      <c r="C144" s="37"/>
      <c r="D144" s="27"/>
      <c r="E144" s="32"/>
      <c r="F144" s="32"/>
      <c r="G144" s="35"/>
      <c r="H144" s="40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3:51" s="36" customFormat="1" ht="12.75">
      <c r="C145" s="37"/>
      <c r="D145" s="27"/>
      <c r="E145" s="32"/>
      <c r="F145" s="32"/>
      <c r="G145" s="35"/>
      <c r="H145" s="40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3:51" s="36" customFormat="1" ht="12.75">
      <c r="C146" s="37"/>
      <c r="D146" s="27"/>
      <c r="E146" s="32"/>
      <c r="F146" s="32"/>
      <c r="G146" s="35"/>
      <c r="H146" s="40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3:51" s="36" customFormat="1" ht="12.75">
      <c r="C147" s="37"/>
      <c r="D147" s="27"/>
      <c r="E147" s="32"/>
      <c r="F147" s="32"/>
      <c r="G147" s="35"/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3:51" s="36" customFormat="1" ht="12.75">
      <c r="C148" s="37"/>
      <c r="D148" s="27"/>
      <c r="E148" s="32"/>
      <c r="F148" s="32"/>
      <c r="G148" s="35"/>
      <c r="H148" s="40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3:51" s="36" customFormat="1" ht="12.75">
      <c r="C149" s="37"/>
      <c r="D149" s="27"/>
      <c r="E149" s="32"/>
      <c r="F149" s="32"/>
      <c r="G149" s="35"/>
      <c r="H149" s="40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3:51" s="36" customFormat="1" ht="12.75">
      <c r="C150" s="37"/>
      <c r="D150" s="27"/>
      <c r="E150" s="32"/>
      <c r="F150" s="32"/>
      <c r="G150" s="35"/>
      <c r="H150" s="40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3:51" s="36" customFormat="1" ht="12.75">
      <c r="C151" s="37"/>
      <c r="D151" s="27"/>
      <c r="E151" s="32"/>
      <c r="F151" s="32"/>
      <c r="G151" s="35"/>
      <c r="H151" s="40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3:51" s="36" customFormat="1" ht="12.75">
      <c r="C152" s="37"/>
      <c r="D152" s="27"/>
      <c r="E152" s="32"/>
      <c r="F152" s="32"/>
      <c r="G152" s="35"/>
      <c r="H152" s="40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3:51" s="36" customFormat="1" ht="12.75">
      <c r="C153" s="37"/>
      <c r="D153" s="27"/>
      <c r="E153" s="32"/>
      <c r="F153" s="32"/>
      <c r="G153" s="35"/>
      <c r="H153" s="40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3:51" s="36" customFormat="1" ht="12.75">
      <c r="C154" s="37"/>
      <c r="D154" s="27"/>
      <c r="E154" s="32"/>
      <c r="F154" s="32"/>
      <c r="G154" s="35"/>
      <c r="H154" s="40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3:51" s="36" customFormat="1" ht="12.75">
      <c r="C155" s="37"/>
      <c r="D155" s="27"/>
      <c r="E155" s="32"/>
      <c r="F155" s="32"/>
      <c r="G155" s="35"/>
      <c r="H155" s="40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3:51" s="36" customFormat="1" ht="12.75">
      <c r="C156" s="37"/>
      <c r="D156" s="27"/>
      <c r="E156" s="32"/>
      <c r="F156" s="32"/>
      <c r="G156" s="35"/>
      <c r="H156" s="40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3:51" s="36" customFormat="1" ht="12.75">
      <c r="C157" s="37"/>
      <c r="D157" s="27"/>
      <c r="E157" s="32"/>
      <c r="F157" s="32"/>
      <c r="G157" s="35"/>
      <c r="H157" s="40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3:51" s="36" customFormat="1" ht="12.75">
      <c r="C158" s="37"/>
      <c r="D158" s="27"/>
      <c r="E158" s="32"/>
      <c r="F158" s="32"/>
      <c r="G158" s="35"/>
      <c r="H158" s="4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3:51" s="36" customFormat="1" ht="12.75">
      <c r="C159" s="37"/>
      <c r="D159" s="27"/>
      <c r="E159" s="32"/>
      <c r="F159" s="32"/>
      <c r="G159" s="35"/>
      <c r="H159" s="40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3:51" s="36" customFormat="1" ht="12.75">
      <c r="C160" s="37"/>
      <c r="D160" s="27"/>
      <c r="E160" s="32"/>
      <c r="F160" s="32"/>
      <c r="G160" s="35"/>
      <c r="H160" s="40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3:51" s="36" customFormat="1" ht="12.75">
      <c r="C161" s="37"/>
      <c r="D161" s="27"/>
      <c r="E161" s="32"/>
      <c r="F161" s="32"/>
      <c r="G161" s="35"/>
      <c r="H161" s="40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3:51" s="36" customFormat="1" ht="12.75">
      <c r="C162" s="37"/>
      <c r="D162" s="27"/>
      <c r="E162" s="32"/>
      <c r="F162" s="32"/>
      <c r="G162" s="35"/>
      <c r="H162" s="40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3:51" s="36" customFormat="1" ht="12.75">
      <c r="C163" s="37"/>
      <c r="D163" s="27"/>
      <c r="E163" s="32"/>
      <c r="F163" s="32"/>
      <c r="G163" s="35"/>
      <c r="H163" s="40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3:51" s="36" customFormat="1" ht="12.75">
      <c r="C164" s="37"/>
      <c r="D164" s="27"/>
      <c r="E164" s="32"/>
      <c r="F164" s="32"/>
      <c r="G164" s="35"/>
      <c r="H164" s="40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3:51" s="36" customFormat="1" ht="12.75">
      <c r="C165" s="37"/>
      <c r="D165" s="27"/>
      <c r="E165" s="32"/>
      <c r="F165" s="32"/>
      <c r="G165" s="35"/>
      <c r="H165" s="40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3:51" s="36" customFormat="1" ht="12.75">
      <c r="C166" s="37"/>
      <c r="D166" s="27"/>
      <c r="E166" s="32"/>
      <c r="F166" s="32"/>
      <c r="G166" s="35"/>
      <c r="H166" s="40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3:51" s="36" customFormat="1" ht="12.75">
      <c r="C167" s="37"/>
      <c r="D167" s="27"/>
      <c r="E167" s="32"/>
      <c r="F167" s="32"/>
      <c r="G167" s="35"/>
      <c r="H167" s="40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3:51" s="36" customFormat="1" ht="12.75">
      <c r="C168" s="37"/>
      <c r="D168" s="27"/>
      <c r="E168" s="32"/>
      <c r="F168" s="32"/>
      <c r="G168" s="35"/>
      <c r="H168" s="40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3:51" s="36" customFormat="1" ht="12.75">
      <c r="C169" s="37"/>
      <c r="D169" s="27"/>
      <c r="E169" s="32"/>
      <c r="F169" s="32"/>
      <c r="G169" s="35"/>
      <c r="H169" s="40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3:51" s="36" customFormat="1" ht="12.75">
      <c r="C170" s="37"/>
      <c r="D170" s="27"/>
      <c r="E170" s="32"/>
      <c r="F170" s="32"/>
      <c r="G170" s="35"/>
      <c r="H170" s="40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3:51" s="36" customFormat="1" ht="12.75">
      <c r="C171" s="37"/>
      <c r="D171" s="27"/>
      <c r="E171" s="32"/>
      <c r="F171" s="32"/>
      <c r="G171" s="35"/>
      <c r="H171" s="40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3:51" s="36" customFormat="1" ht="12.75">
      <c r="C172" s="37"/>
      <c r="D172" s="27"/>
      <c r="E172" s="32"/>
      <c r="F172" s="32"/>
      <c r="G172" s="35"/>
      <c r="H172" s="40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3:51" s="36" customFormat="1" ht="12.75">
      <c r="C173" s="37"/>
      <c r="D173" s="27"/>
      <c r="E173" s="32"/>
      <c r="F173" s="32"/>
      <c r="G173" s="35"/>
      <c r="H173" s="40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3:51" s="36" customFormat="1" ht="12.75">
      <c r="C174" s="37"/>
      <c r="D174" s="27"/>
      <c r="E174" s="32"/>
      <c r="F174" s="32"/>
      <c r="G174" s="35"/>
      <c r="H174" s="40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3:51" s="36" customFormat="1" ht="12.75">
      <c r="C175" s="37"/>
      <c r="D175" s="27"/>
      <c r="E175" s="32"/>
      <c r="F175" s="32"/>
      <c r="G175" s="35"/>
      <c r="H175" s="40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3:51" s="36" customFormat="1" ht="12.75">
      <c r="C176" s="37"/>
      <c r="D176" s="27"/>
      <c r="E176" s="32"/>
      <c r="F176" s="32"/>
      <c r="G176" s="35"/>
      <c r="H176" s="40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3:51" s="36" customFormat="1" ht="12.75">
      <c r="C177" s="37"/>
      <c r="D177" s="27"/>
      <c r="E177" s="32"/>
      <c r="F177" s="32"/>
      <c r="G177" s="35"/>
      <c r="H177" s="40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3:51" s="36" customFormat="1" ht="12.75">
      <c r="C178" s="37"/>
      <c r="D178" s="27"/>
      <c r="E178" s="32"/>
      <c r="F178" s="32"/>
      <c r="G178" s="35"/>
      <c r="H178" s="40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3:51" s="36" customFormat="1" ht="12.75">
      <c r="C179" s="37"/>
      <c r="D179" s="27"/>
      <c r="E179" s="32"/>
      <c r="F179" s="32"/>
      <c r="G179" s="35"/>
      <c r="H179" s="40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3:51" s="36" customFormat="1" ht="12.75">
      <c r="C180" s="37"/>
      <c r="D180" s="27"/>
      <c r="E180" s="32"/>
      <c r="F180" s="32"/>
      <c r="G180" s="35"/>
      <c r="H180" s="40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3:51" s="36" customFormat="1" ht="12.75">
      <c r="C181" s="37"/>
      <c r="D181" s="27"/>
      <c r="E181" s="32"/>
      <c r="F181" s="32"/>
      <c r="G181" s="35"/>
      <c r="H181" s="40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3:51" s="36" customFormat="1" ht="12.75">
      <c r="C182" s="37"/>
      <c r="D182" s="27"/>
      <c r="E182" s="32"/>
      <c r="F182" s="32"/>
      <c r="G182" s="35"/>
      <c r="H182" s="40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3:51" s="36" customFormat="1" ht="12.75">
      <c r="C183" s="37"/>
      <c r="D183" s="27"/>
      <c r="E183" s="32"/>
      <c r="F183" s="32"/>
      <c r="G183" s="35"/>
      <c r="H183" s="40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3:51" s="36" customFormat="1" ht="12.75">
      <c r="C184" s="37"/>
      <c r="D184" s="27"/>
      <c r="E184" s="32"/>
      <c r="F184" s="32"/>
      <c r="G184" s="35"/>
      <c r="H184" s="40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3:51" s="36" customFormat="1" ht="12.75">
      <c r="C185" s="37"/>
      <c r="D185" s="27"/>
      <c r="E185" s="32"/>
      <c r="F185" s="32"/>
      <c r="G185" s="35"/>
      <c r="H185" s="40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3:51" s="36" customFormat="1" ht="12.75">
      <c r="C186" s="37"/>
      <c r="D186" s="27"/>
      <c r="E186" s="32"/>
      <c r="F186" s="32"/>
      <c r="G186" s="35"/>
      <c r="H186" s="40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3:51" s="36" customFormat="1" ht="12.75">
      <c r="C187" s="37"/>
      <c r="D187" s="27"/>
      <c r="E187" s="32"/>
      <c r="F187" s="32"/>
      <c r="G187" s="35"/>
      <c r="H187" s="40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3:51" s="36" customFormat="1" ht="12.75">
      <c r="C188" s="37"/>
      <c r="D188" s="27"/>
      <c r="E188" s="32"/>
      <c r="F188" s="32"/>
      <c r="G188" s="35"/>
      <c r="H188" s="40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</row>
    <row r="189" spans="3:51" s="36" customFormat="1" ht="12.75">
      <c r="C189" s="37"/>
      <c r="D189" s="27"/>
      <c r="E189" s="32"/>
      <c r="F189" s="32"/>
      <c r="G189" s="35"/>
      <c r="H189" s="40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3:51" s="36" customFormat="1" ht="12.75">
      <c r="C190" s="37"/>
      <c r="D190" s="27"/>
      <c r="E190" s="32"/>
      <c r="F190" s="32"/>
      <c r="G190" s="35"/>
      <c r="H190" s="40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</row>
    <row r="191" spans="3:51" s="36" customFormat="1" ht="12.75">
      <c r="C191" s="37"/>
      <c r="D191" s="27"/>
      <c r="E191" s="32"/>
      <c r="F191" s="32"/>
      <c r="G191" s="35"/>
      <c r="H191" s="40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</row>
    <row r="192" spans="3:51" s="36" customFormat="1" ht="12.75">
      <c r="C192" s="37"/>
      <c r="D192" s="27"/>
      <c r="E192" s="32"/>
      <c r="F192" s="32"/>
      <c r="G192" s="35"/>
      <c r="H192" s="40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3:51" s="36" customFormat="1" ht="12.75">
      <c r="C193" s="37"/>
      <c r="D193" s="27"/>
      <c r="E193" s="32"/>
      <c r="F193" s="32"/>
      <c r="G193" s="35"/>
      <c r="H193" s="40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</row>
    <row r="194" spans="3:51" s="36" customFormat="1" ht="12.75">
      <c r="C194" s="37"/>
      <c r="D194" s="27"/>
      <c r="E194" s="32"/>
      <c r="F194" s="32"/>
      <c r="G194" s="35"/>
      <c r="H194" s="40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</row>
    <row r="195" spans="3:51" s="36" customFormat="1" ht="12.75">
      <c r="C195" s="37"/>
      <c r="D195" s="27"/>
      <c r="E195" s="32"/>
      <c r="F195" s="32"/>
      <c r="G195" s="35"/>
      <c r="H195" s="40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3:51" s="36" customFormat="1" ht="12.75">
      <c r="C196" s="37"/>
      <c r="D196" s="27"/>
      <c r="E196" s="32"/>
      <c r="F196" s="32"/>
      <c r="G196" s="35"/>
      <c r="H196" s="40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3:51" s="36" customFormat="1" ht="12.75">
      <c r="C197" s="37"/>
      <c r="D197" s="27"/>
      <c r="E197" s="32"/>
      <c r="F197" s="32"/>
      <c r="G197" s="35"/>
      <c r="H197" s="40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3:51" s="36" customFormat="1" ht="12.75">
      <c r="C198" s="37"/>
      <c r="D198" s="27"/>
      <c r="E198" s="32"/>
      <c r="F198" s="32"/>
      <c r="G198" s="35"/>
      <c r="H198" s="40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3:51" s="36" customFormat="1" ht="12.75">
      <c r="C199" s="37"/>
      <c r="D199" s="27"/>
      <c r="E199" s="32"/>
      <c r="F199" s="32"/>
      <c r="G199" s="35"/>
      <c r="H199" s="40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3:51" s="36" customFormat="1" ht="12.75">
      <c r="C200" s="37"/>
      <c r="D200" s="27"/>
      <c r="E200" s="32"/>
      <c r="F200" s="32"/>
      <c r="G200" s="35"/>
      <c r="H200" s="40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3:51" s="36" customFormat="1" ht="12.75">
      <c r="C201" s="37"/>
      <c r="D201" s="27"/>
      <c r="E201" s="32"/>
      <c r="F201" s="32"/>
      <c r="G201" s="35"/>
      <c r="H201" s="40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3:51" s="36" customFormat="1" ht="12.75">
      <c r="C202" s="37"/>
      <c r="D202" s="27"/>
      <c r="E202" s="32"/>
      <c r="F202" s="32"/>
      <c r="G202" s="35"/>
      <c r="H202" s="40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3:51" s="36" customFormat="1" ht="12.75">
      <c r="C203" s="37"/>
      <c r="D203" s="27"/>
      <c r="E203" s="32"/>
      <c r="F203" s="32"/>
      <c r="G203" s="35"/>
      <c r="H203" s="40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3:51" s="36" customFormat="1" ht="12.75">
      <c r="C204" s="37"/>
      <c r="D204" s="27"/>
      <c r="E204" s="32"/>
      <c r="F204" s="32"/>
      <c r="G204" s="35"/>
      <c r="H204" s="40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3:51" s="36" customFormat="1" ht="12.75">
      <c r="C205" s="37"/>
      <c r="D205" s="27"/>
      <c r="E205" s="32"/>
      <c r="F205" s="32"/>
      <c r="G205" s="35"/>
      <c r="H205" s="40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3:51" s="36" customFormat="1" ht="12.75">
      <c r="C206" s="37"/>
      <c r="D206" s="27"/>
      <c r="E206" s="32"/>
      <c r="F206" s="32"/>
      <c r="G206" s="35"/>
      <c r="H206" s="40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3:51" s="36" customFormat="1" ht="12.75">
      <c r="C207" s="37"/>
      <c r="D207" s="27"/>
      <c r="E207" s="32"/>
      <c r="F207" s="32"/>
      <c r="G207" s="35"/>
      <c r="H207" s="40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</row>
    <row r="208" spans="3:51" s="36" customFormat="1" ht="12.75">
      <c r="C208" s="37"/>
      <c r="D208" s="27"/>
      <c r="E208" s="32"/>
      <c r="F208" s="32"/>
      <c r="G208" s="35"/>
      <c r="H208" s="40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</row>
    <row r="209" spans="3:51" s="36" customFormat="1" ht="12.75">
      <c r="C209" s="37"/>
      <c r="D209" s="27"/>
      <c r="E209" s="32"/>
      <c r="F209" s="32"/>
      <c r="G209" s="35"/>
      <c r="H209" s="40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</row>
    <row r="210" spans="3:51" s="36" customFormat="1" ht="12.75">
      <c r="C210" s="37"/>
      <c r="D210" s="27"/>
      <c r="E210" s="32"/>
      <c r="F210" s="32"/>
      <c r="G210" s="35"/>
      <c r="H210" s="40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3:51" s="36" customFormat="1" ht="12.75">
      <c r="C211" s="37"/>
      <c r="D211" s="27"/>
      <c r="E211" s="32"/>
      <c r="F211" s="32"/>
      <c r="G211" s="35"/>
      <c r="H211" s="40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</row>
    <row r="212" spans="3:51" s="36" customFormat="1" ht="12.75">
      <c r="C212" s="37"/>
      <c r="D212" s="27"/>
      <c r="E212" s="32"/>
      <c r="F212" s="32"/>
      <c r="G212" s="35"/>
      <c r="H212" s="40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3:51" s="36" customFormat="1" ht="12.75">
      <c r="C213" s="37"/>
      <c r="D213" s="27"/>
      <c r="E213" s="32"/>
      <c r="F213" s="32"/>
      <c r="G213" s="35"/>
      <c r="H213" s="40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3:51" s="36" customFormat="1" ht="12.75">
      <c r="C214" s="37"/>
      <c r="D214" s="27"/>
      <c r="E214" s="32"/>
      <c r="F214" s="32"/>
      <c r="G214" s="35"/>
      <c r="H214" s="40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</row>
    <row r="215" spans="3:51" s="36" customFormat="1" ht="12.75">
      <c r="C215" s="37"/>
      <c r="D215" s="27"/>
      <c r="E215" s="32"/>
      <c r="F215" s="32"/>
      <c r="G215" s="35"/>
      <c r="H215" s="40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</row>
    <row r="216" spans="3:51" s="36" customFormat="1" ht="12.75">
      <c r="C216" s="37"/>
      <c r="D216" s="27"/>
      <c r="E216" s="32"/>
      <c r="F216" s="32"/>
      <c r="G216" s="35"/>
      <c r="H216" s="40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</row>
    <row r="217" spans="3:51" s="36" customFormat="1" ht="12.75">
      <c r="C217" s="37"/>
      <c r="D217" s="27"/>
      <c r="E217" s="32"/>
      <c r="F217" s="32"/>
      <c r="G217" s="35"/>
      <c r="H217" s="40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</row>
    <row r="218" spans="3:51" s="36" customFormat="1" ht="12.75">
      <c r="C218" s="37"/>
      <c r="D218" s="27"/>
      <c r="E218" s="32"/>
      <c r="F218" s="32"/>
      <c r="G218" s="35"/>
      <c r="H218" s="40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</row>
    <row r="219" spans="3:51" s="36" customFormat="1" ht="12.75">
      <c r="C219" s="37"/>
      <c r="D219" s="27"/>
      <c r="E219" s="32"/>
      <c r="F219" s="32"/>
      <c r="G219" s="35"/>
      <c r="H219" s="40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3:51" s="36" customFormat="1" ht="12.75">
      <c r="C220" s="37"/>
      <c r="D220" s="27"/>
      <c r="E220" s="32"/>
      <c r="F220" s="32"/>
      <c r="G220" s="35"/>
      <c r="H220" s="40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</row>
    <row r="221" spans="3:51" s="36" customFormat="1" ht="12.75">
      <c r="C221" s="37"/>
      <c r="D221" s="27"/>
      <c r="E221" s="32"/>
      <c r="F221" s="32"/>
      <c r="G221" s="35"/>
      <c r="H221" s="40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</row>
    <row r="222" spans="3:51" s="36" customFormat="1" ht="12.75">
      <c r="C222" s="37"/>
      <c r="D222" s="27"/>
      <c r="E222" s="32"/>
      <c r="F222" s="32"/>
      <c r="G222" s="35"/>
      <c r="H222" s="40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</row>
    <row r="223" spans="3:51" s="36" customFormat="1" ht="12.75">
      <c r="C223" s="37"/>
      <c r="D223" s="27"/>
      <c r="E223" s="32"/>
      <c r="F223" s="32"/>
      <c r="G223" s="35"/>
      <c r="H223" s="40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</row>
    <row r="224" spans="3:51" s="36" customFormat="1" ht="12.75">
      <c r="C224" s="37"/>
      <c r="D224" s="27"/>
      <c r="E224" s="32"/>
      <c r="F224" s="32"/>
      <c r="G224" s="35"/>
      <c r="H224" s="40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</row>
    <row r="225" spans="3:51" s="36" customFormat="1" ht="12.75">
      <c r="C225" s="37"/>
      <c r="D225" s="27"/>
      <c r="E225" s="32"/>
      <c r="F225" s="32"/>
      <c r="G225" s="35"/>
      <c r="H225" s="40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3:51" s="36" customFormat="1" ht="12.75">
      <c r="C226" s="37"/>
      <c r="D226" s="27"/>
      <c r="E226" s="32"/>
      <c r="F226" s="32"/>
      <c r="G226" s="35"/>
      <c r="H226" s="40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3:51" s="36" customFormat="1" ht="12.75">
      <c r="C227" s="37"/>
      <c r="D227" s="27"/>
      <c r="E227" s="32"/>
      <c r="F227" s="32"/>
      <c r="G227" s="35"/>
      <c r="H227" s="40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3:51" s="36" customFormat="1" ht="12.75">
      <c r="C228" s="37"/>
      <c r="D228" s="27"/>
      <c r="E228" s="32"/>
      <c r="F228" s="32"/>
      <c r="G228" s="35"/>
      <c r="H228" s="40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</row>
    <row r="229" spans="3:51" s="36" customFormat="1" ht="12.75">
      <c r="C229" s="37"/>
      <c r="D229" s="27"/>
      <c r="E229" s="32"/>
      <c r="F229" s="32"/>
      <c r="G229" s="35"/>
      <c r="H229" s="40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3:51" s="36" customFormat="1" ht="12.75">
      <c r="C230" s="37"/>
      <c r="D230" s="27"/>
      <c r="E230" s="32"/>
      <c r="F230" s="32"/>
      <c r="G230" s="35"/>
      <c r="H230" s="40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</row>
    <row r="231" spans="3:51" s="36" customFormat="1" ht="12.75">
      <c r="C231" s="37"/>
      <c r="D231" s="27"/>
      <c r="E231" s="32"/>
      <c r="F231" s="32"/>
      <c r="G231" s="35"/>
      <c r="H231" s="40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3:51" s="36" customFormat="1" ht="12.75">
      <c r="C232" s="37"/>
      <c r="D232" s="27"/>
      <c r="E232" s="32"/>
      <c r="F232" s="32"/>
      <c r="G232" s="35"/>
      <c r="H232" s="40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</row>
    <row r="233" spans="3:51" s="36" customFormat="1" ht="12.75">
      <c r="C233" s="37"/>
      <c r="D233" s="27"/>
      <c r="E233" s="32"/>
      <c r="F233" s="32"/>
      <c r="G233" s="35"/>
      <c r="H233" s="40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3:51" s="36" customFormat="1" ht="12.75">
      <c r="C234" s="37"/>
      <c r="D234" s="27"/>
      <c r="E234" s="32"/>
      <c r="F234" s="32"/>
      <c r="G234" s="35"/>
      <c r="H234" s="40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3:51" s="36" customFormat="1" ht="12.75">
      <c r="C235" s="37"/>
      <c r="D235" s="27"/>
      <c r="E235" s="32"/>
      <c r="F235" s="32"/>
      <c r="G235" s="35"/>
      <c r="H235" s="40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</row>
    <row r="236" spans="3:51" s="36" customFormat="1" ht="12.75">
      <c r="C236" s="37"/>
      <c r="D236" s="27"/>
      <c r="E236" s="32"/>
      <c r="F236" s="32"/>
      <c r="G236" s="35"/>
      <c r="H236" s="40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3:51" s="36" customFormat="1" ht="12.75">
      <c r="C237" s="37"/>
      <c r="D237" s="27"/>
      <c r="E237" s="32"/>
      <c r="F237" s="32"/>
      <c r="G237" s="35"/>
      <c r="H237" s="40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</row>
    <row r="238" spans="3:51" s="36" customFormat="1" ht="12.75">
      <c r="C238" s="37"/>
      <c r="D238" s="27"/>
      <c r="E238" s="32"/>
      <c r="F238" s="32"/>
      <c r="G238" s="35"/>
      <c r="H238" s="40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3:51" s="36" customFormat="1" ht="12.75">
      <c r="C239" s="37"/>
      <c r="D239" s="27"/>
      <c r="E239" s="32"/>
      <c r="F239" s="32"/>
      <c r="G239" s="35"/>
      <c r="H239" s="40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</row>
    <row r="240" spans="3:51" s="36" customFormat="1" ht="12.75">
      <c r="C240" s="37"/>
      <c r="D240" s="27"/>
      <c r="E240" s="32"/>
      <c r="F240" s="32"/>
      <c r="G240" s="35"/>
      <c r="H240" s="40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</row>
    <row r="241" spans="3:51" s="36" customFormat="1" ht="12.75">
      <c r="C241" s="37"/>
      <c r="D241" s="27"/>
      <c r="E241" s="32"/>
      <c r="F241" s="32"/>
      <c r="G241" s="35"/>
      <c r="H241" s="40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</row>
    <row r="242" spans="3:51" s="36" customFormat="1" ht="12.75">
      <c r="C242" s="37"/>
      <c r="D242" s="27"/>
      <c r="E242" s="32"/>
      <c r="F242" s="32"/>
      <c r="G242" s="35"/>
      <c r="H242" s="40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</row>
    <row r="243" spans="3:51" s="36" customFormat="1" ht="12.75">
      <c r="C243" s="37"/>
      <c r="D243" s="27"/>
      <c r="E243" s="32"/>
      <c r="F243" s="32"/>
      <c r="G243" s="35"/>
      <c r="H243" s="40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</row>
    <row r="244" spans="3:51" s="36" customFormat="1" ht="12.75">
      <c r="C244" s="37"/>
      <c r="D244" s="27"/>
      <c r="E244" s="32"/>
      <c r="F244" s="32"/>
      <c r="G244" s="35"/>
      <c r="H244" s="40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</row>
    <row r="245" spans="3:51" s="36" customFormat="1" ht="12.75">
      <c r="C245" s="37"/>
      <c r="D245" s="27"/>
      <c r="E245" s="32"/>
      <c r="F245" s="32"/>
      <c r="G245" s="35"/>
      <c r="H245" s="40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spans="3:51" s="36" customFormat="1" ht="12.75">
      <c r="C246" s="37"/>
      <c r="D246" s="27"/>
      <c r="E246" s="32"/>
      <c r="F246" s="32"/>
      <c r="G246" s="35"/>
      <c r="H246" s="40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</row>
    <row r="247" spans="3:51" s="36" customFormat="1" ht="12.75">
      <c r="C247" s="37"/>
      <c r="D247" s="27"/>
      <c r="E247" s="32"/>
      <c r="F247" s="32"/>
      <c r="G247" s="35"/>
      <c r="H247" s="40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</row>
    <row r="248" spans="3:51" s="36" customFormat="1" ht="12.75">
      <c r="C248" s="37"/>
      <c r="D248" s="27"/>
      <c r="E248" s="32"/>
      <c r="F248" s="32"/>
      <c r="G248" s="35"/>
      <c r="H248" s="40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</row>
    <row r="249" spans="3:51" s="36" customFormat="1" ht="12.75">
      <c r="C249" s="37"/>
      <c r="D249" s="27"/>
      <c r="E249" s="32"/>
      <c r="F249" s="32"/>
      <c r="G249" s="35"/>
      <c r="H249" s="40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</row>
    <row r="250" spans="3:51" s="36" customFormat="1" ht="12.75">
      <c r="C250" s="37"/>
      <c r="D250" s="27"/>
      <c r="E250" s="32"/>
      <c r="F250" s="32"/>
      <c r="G250" s="35"/>
      <c r="H250" s="40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spans="3:51" s="36" customFormat="1" ht="12.75">
      <c r="C251" s="37"/>
      <c r="D251" s="27"/>
      <c r="E251" s="32"/>
      <c r="F251" s="32"/>
      <c r="G251" s="35"/>
      <c r="H251" s="40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</row>
    <row r="252" spans="3:51" s="36" customFormat="1" ht="12.75">
      <c r="C252" s="37"/>
      <c r="D252" s="27"/>
      <c r="E252" s="32"/>
      <c r="F252" s="32"/>
      <c r="G252" s="35"/>
      <c r="H252" s="40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</row>
    <row r="253" spans="3:51" s="36" customFormat="1" ht="12.75">
      <c r="C253" s="37"/>
      <c r="D253" s="27"/>
      <c r="E253" s="32"/>
      <c r="F253" s="32"/>
      <c r="G253" s="35"/>
      <c r="H253" s="40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</row>
    <row r="254" spans="3:51" s="36" customFormat="1" ht="12.75">
      <c r="C254" s="37"/>
      <c r="D254" s="27"/>
      <c r="E254" s="32"/>
      <c r="F254" s="32"/>
      <c r="G254" s="35"/>
      <c r="H254" s="40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</row>
    <row r="255" spans="3:51" s="36" customFormat="1" ht="12.75">
      <c r="C255" s="37"/>
      <c r="D255" s="27"/>
      <c r="E255" s="32"/>
      <c r="F255" s="32"/>
      <c r="G255" s="35"/>
      <c r="H255" s="40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3:51" s="36" customFormat="1" ht="12.75">
      <c r="C256" s="37"/>
      <c r="D256" s="27"/>
      <c r="E256" s="32"/>
      <c r="F256" s="32"/>
      <c r="G256" s="35"/>
      <c r="H256" s="40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</row>
    <row r="257" spans="3:51" s="36" customFormat="1" ht="12.75">
      <c r="C257" s="37"/>
      <c r="D257" s="27"/>
      <c r="E257" s="32"/>
      <c r="F257" s="32"/>
      <c r="G257" s="35"/>
      <c r="H257" s="40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3:51" s="36" customFormat="1" ht="12.75">
      <c r="C258" s="37"/>
      <c r="D258" s="27"/>
      <c r="E258" s="32"/>
      <c r="F258" s="32"/>
      <c r="G258" s="35"/>
      <c r="H258" s="40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</row>
    <row r="259" spans="3:51" s="36" customFormat="1" ht="12.75">
      <c r="C259" s="37"/>
      <c r="D259" s="27"/>
      <c r="E259" s="32"/>
      <c r="F259" s="32"/>
      <c r="G259" s="35"/>
      <c r="H259" s="40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3:51" s="36" customFormat="1" ht="12.75">
      <c r="C260" s="37"/>
      <c r="D260" s="27"/>
      <c r="E260" s="32"/>
      <c r="F260" s="32"/>
      <c r="G260" s="35"/>
      <c r="H260" s="40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</row>
    <row r="261" spans="3:51" s="36" customFormat="1" ht="12.75">
      <c r="C261" s="37"/>
      <c r="D261" s="27"/>
      <c r="E261" s="32"/>
      <c r="F261" s="32"/>
      <c r="G261" s="35"/>
      <c r="H261" s="40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</row>
    <row r="262" spans="3:51" s="36" customFormat="1" ht="12.75">
      <c r="C262" s="37"/>
      <c r="D262" s="27"/>
      <c r="E262" s="32"/>
      <c r="F262" s="32"/>
      <c r="G262" s="35"/>
      <c r="H262" s="40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</row>
    <row r="263" spans="3:51" s="36" customFormat="1" ht="12.75">
      <c r="C263" s="37"/>
      <c r="D263" s="27"/>
      <c r="E263" s="32"/>
      <c r="F263" s="32"/>
      <c r="G263" s="35"/>
      <c r="H263" s="40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</row>
    <row r="264" spans="3:51" s="36" customFormat="1" ht="12.75">
      <c r="C264" s="37"/>
      <c r="D264" s="27"/>
      <c r="E264" s="32"/>
      <c r="F264" s="32"/>
      <c r="G264" s="35"/>
      <c r="H264" s="40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</row>
    <row r="265" spans="3:51" s="36" customFormat="1" ht="12.75">
      <c r="C265" s="37"/>
      <c r="D265" s="27"/>
      <c r="E265" s="32"/>
      <c r="F265" s="32"/>
      <c r="G265" s="35"/>
      <c r="H265" s="40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</row>
    <row r="266" spans="3:51" s="36" customFormat="1" ht="12.75">
      <c r="C266" s="37"/>
      <c r="D266" s="27"/>
      <c r="E266" s="32"/>
      <c r="F266" s="32"/>
      <c r="G266" s="35"/>
      <c r="H266" s="40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</row>
    <row r="267" spans="3:51" s="36" customFormat="1" ht="12.75">
      <c r="C267" s="37"/>
      <c r="D267" s="27"/>
      <c r="E267" s="32"/>
      <c r="F267" s="32"/>
      <c r="G267" s="35"/>
      <c r="H267" s="40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</row>
    <row r="268" spans="3:51" s="36" customFormat="1" ht="12.75">
      <c r="C268" s="37"/>
      <c r="D268" s="27"/>
      <c r="E268" s="32"/>
      <c r="F268" s="32"/>
      <c r="G268" s="35"/>
      <c r="H268" s="40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</row>
    <row r="269" spans="3:51" s="36" customFormat="1" ht="12.75">
      <c r="C269" s="37"/>
      <c r="D269" s="27"/>
      <c r="E269" s="32"/>
      <c r="F269" s="32"/>
      <c r="G269" s="35"/>
      <c r="H269" s="40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</row>
    <row r="270" spans="3:51" s="36" customFormat="1" ht="12.75">
      <c r="C270" s="37"/>
      <c r="D270" s="27"/>
      <c r="E270" s="32"/>
      <c r="F270" s="32"/>
      <c r="G270" s="35"/>
      <c r="H270" s="40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</row>
    <row r="271" spans="3:51" s="36" customFormat="1" ht="12.75">
      <c r="C271" s="37"/>
      <c r="D271" s="27"/>
      <c r="E271" s="32"/>
      <c r="F271" s="32"/>
      <c r="G271" s="35"/>
      <c r="H271" s="40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</row>
    <row r="272" spans="3:51" s="36" customFormat="1" ht="12.75">
      <c r="C272" s="37"/>
      <c r="D272" s="27"/>
      <c r="E272" s="32"/>
      <c r="F272" s="32"/>
      <c r="G272" s="35"/>
      <c r="H272" s="40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</row>
    <row r="273" spans="3:51" s="36" customFormat="1" ht="12.75">
      <c r="C273" s="37"/>
      <c r="D273" s="27"/>
      <c r="E273" s="32"/>
      <c r="F273" s="32"/>
      <c r="G273" s="35"/>
      <c r="H273" s="40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</row>
    <row r="274" spans="3:51" s="36" customFormat="1" ht="12.75">
      <c r="C274" s="37"/>
      <c r="D274" s="27"/>
      <c r="E274" s="32"/>
      <c r="F274" s="32"/>
      <c r="G274" s="35"/>
      <c r="H274" s="40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</row>
    <row r="275" spans="3:51" s="36" customFormat="1" ht="12.75">
      <c r="C275" s="37"/>
      <c r="D275" s="27"/>
      <c r="E275" s="32"/>
      <c r="F275" s="32"/>
      <c r="G275" s="35"/>
      <c r="H275" s="40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</row>
    <row r="276" spans="3:51" s="36" customFormat="1" ht="12.75">
      <c r="C276" s="37"/>
      <c r="D276" s="27"/>
      <c r="E276" s="32"/>
      <c r="F276" s="32"/>
      <c r="G276" s="35"/>
      <c r="H276" s="40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</row>
    <row r="277" spans="3:51" s="36" customFormat="1" ht="12.75">
      <c r="C277" s="37"/>
      <c r="D277" s="27"/>
      <c r="E277" s="32"/>
      <c r="F277" s="32"/>
      <c r="G277" s="35"/>
      <c r="H277" s="40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</row>
    <row r="278" spans="3:51" s="36" customFormat="1" ht="12.75">
      <c r="C278" s="37"/>
      <c r="D278" s="27"/>
      <c r="E278" s="32"/>
      <c r="F278" s="32"/>
      <c r="G278" s="35"/>
      <c r="H278" s="40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</row>
    <row r="279" spans="3:51" s="36" customFormat="1" ht="12.75">
      <c r="C279" s="37"/>
      <c r="D279" s="27"/>
      <c r="E279" s="32"/>
      <c r="F279" s="32"/>
      <c r="G279" s="35"/>
      <c r="H279" s="40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</row>
    <row r="280" spans="3:51" s="36" customFormat="1" ht="12.75">
      <c r="C280" s="37"/>
      <c r="D280" s="27"/>
      <c r="E280" s="32"/>
      <c r="F280" s="32"/>
      <c r="G280" s="35"/>
      <c r="H280" s="40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</row>
    <row r="281" spans="3:51" s="36" customFormat="1" ht="12.75">
      <c r="C281" s="37"/>
      <c r="D281" s="27"/>
      <c r="E281" s="32"/>
      <c r="F281" s="32"/>
      <c r="G281" s="35"/>
      <c r="H281" s="40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</row>
    <row r="282" spans="3:51" s="36" customFormat="1" ht="12.75">
      <c r="C282" s="37"/>
      <c r="D282" s="27"/>
      <c r="E282" s="32"/>
      <c r="F282" s="32"/>
      <c r="G282" s="35"/>
      <c r="H282" s="40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</row>
    <row r="283" spans="3:51" s="36" customFormat="1" ht="12.75">
      <c r="C283" s="37"/>
      <c r="D283" s="27"/>
      <c r="E283" s="32"/>
      <c r="F283" s="32"/>
      <c r="G283" s="35"/>
      <c r="H283" s="40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</row>
    <row r="284" spans="3:51" s="36" customFormat="1" ht="12.75">
      <c r="C284" s="37"/>
      <c r="D284" s="27"/>
      <c r="E284" s="32"/>
      <c r="F284" s="32"/>
      <c r="G284" s="35"/>
      <c r="H284" s="40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</row>
    <row r="285" spans="3:51" s="36" customFormat="1" ht="12.75">
      <c r="C285" s="37"/>
      <c r="D285" s="27"/>
      <c r="E285" s="32"/>
      <c r="F285" s="32"/>
      <c r="G285" s="35"/>
      <c r="H285" s="40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</row>
    <row r="286" spans="3:51" s="36" customFormat="1" ht="12.75">
      <c r="C286" s="37"/>
      <c r="D286" s="27"/>
      <c r="E286" s="32"/>
      <c r="F286" s="32"/>
      <c r="G286" s="35"/>
      <c r="H286" s="40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</row>
    <row r="287" spans="3:51" s="36" customFormat="1" ht="12.75">
      <c r="C287" s="37"/>
      <c r="D287" s="27"/>
      <c r="E287" s="32"/>
      <c r="F287" s="32"/>
      <c r="G287" s="35"/>
      <c r="H287" s="40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</row>
    <row r="288" spans="3:51" s="36" customFormat="1" ht="12.75">
      <c r="C288" s="37"/>
      <c r="D288" s="27"/>
      <c r="E288" s="32"/>
      <c r="F288" s="32"/>
      <c r="G288" s="35"/>
      <c r="H288" s="40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</row>
    <row r="289" spans="3:51" s="36" customFormat="1" ht="12.75">
      <c r="C289" s="37"/>
      <c r="D289" s="27"/>
      <c r="E289" s="32"/>
      <c r="F289" s="32"/>
      <c r="G289" s="35"/>
      <c r="H289" s="40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</row>
    <row r="290" spans="3:51" s="36" customFormat="1" ht="12.75">
      <c r="C290" s="37"/>
      <c r="D290" s="27"/>
      <c r="E290" s="32"/>
      <c r="F290" s="32"/>
      <c r="G290" s="35"/>
      <c r="H290" s="40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</row>
    <row r="291" spans="3:51" s="36" customFormat="1" ht="12.75">
      <c r="C291" s="37"/>
      <c r="D291" s="27"/>
      <c r="E291" s="32"/>
      <c r="F291" s="32"/>
      <c r="G291" s="35"/>
      <c r="H291" s="40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</row>
    <row r="292" spans="3:51" s="36" customFormat="1" ht="12.75">
      <c r="C292" s="37"/>
      <c r="D292" s="27"/>
      <c r="E292" s="32"/>
      <c r="F292" s="32"/>
      <c r="G292" s="35"/>
      <c r="H292" s="40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</row>
    <row r="293" spans="3:51" s="36" customFormat="1" ht="12.75">
      <c r="C293" s="37"/>
      <c r="D293" s="27"/>
      <c r="E293" s="32"/>
      <c r="F293" s="32"/>
      <c r="G293" s="35"/>
      <c r="H293" s="40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</row>
    <row r="294" spans="3:51" s="36" customFormat="1" ht="12.75">
      <c r="C294" s="37"/>
      <c r="D294" s="27"/>
      <c r="E294" s="32"/>
      <c r="F294" s="32"/>
      <c r="G294" s="35"/>
      <c r="H294" s="40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</row>
    <row r="295" spans="3:51" s="36" customFormat="1" ht="12.75">
      <c r="C295" s="37"/>
      <c r="D295" s="27"/>
      <c r="E295" s="32"/>
      <c r="F295" s="32"/>
      <c r="G295" s="35"/>
      <c r="H295" s="40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</row>
    <row r="296" spans="3:51" s="36" customFormat="1" ht="12.75">
      <c r="C296" s="37"/>
      <c r="D296" s="27"/>
      <c r="E296" s="32"/>
      <c r="F296" s="32"/>
      <c r="G296" s="35"/>
      <c r="H296" s="40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</row>
    <row r="297" spans="3:51" s="36" customFormat="1" ht="12.75">
      <c r="C297" s="37"/>
      <c r="D297" s="27"/>
      <c r="E297" s="32"/>
      <c r="F297" s="32"/>
      <c r="G297" s="35"/>
      <c r="H297" s="40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</row>
    <row r="298" spans="3:51" s="36" customFormat="1" ht="12.75">
      <c r="C298" s="37"/>
      <c r="D298" s="27"/>
      <c r="E298" s="32"/>
      <c r="F298" s="32"/>
      <c r="G298" s="35"/>
      <c r="H298" s="40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</row>
    <row r="299" spans="3:51" s="36" customFormat="1" ht="12.75">
      <c r="C299" s="37"/>
      <c r="D299" s="27"/>
      <c r="E299" s="32"/>
      <c r="F299" s="32"/>
      <c r="G299" s="35"/>
      <c r="H299" s="40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</row>
    <row r="300" spans="3:51" s="36" customFormat="1" ht="12.75">
      <c r="C300" s="37"/>
      <c r="D300" s="27"/>
      <c r="E300" s="32"/>
      <c r="F300" s="32"/>
      <c r="G300" s="35"/>
      <c r="H300" s="40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</row>
    <row r="301" spans="3:51" s="36" customFormat="1" ht="12.75">
      <c r="C301" s="37"/>
      <c r="D301" s="27"/>
      <c r="E301" s="32"/>
      <c r="F301" s="32"/>
      <c r="G301" s="35"/>
      <c r="H301" s="40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</row>
    <row r="302" spans="3:51" s="36" customFormat="1" ht="12.75">
      <c r="C302" s="37"/>
      <c r="D302" s="27"/>
      <c r="E302" s="32"/>
      <c r="F302" s="32"/>
      <c r="G302" s="35"/>
      <c r="H302" s="40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</row>
    <row r="303" spans="3:51" s="36" customFormat="1" ht="12.75">
      <c r="C303" s="37"/>
      <c r="D303" s="27"/>
      <c r="E303" s="32"/>
      <c r="F303" s="32"/>
      <c r="G303" s="35"/>
      <c r="H303" s="40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</row>
    <row r="304" spans="3:51" s="36" customFormat="1" ht="12.75">
      <c r="C304" s="37"/>
      <c r="D304" s="27"/>
      <c r="E304" s="32"/>
      <c r="F304" s="32"/>
      <c r="G304" s="35"/>
      <c r="H304" s="40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</row>
    <row r="305" spans="3:51" s="36" customFormat="1" ht="12.75">
      <c r="C305" s="37"/>
      <c r="D305" s="27"/>
      <c r="E305" s="32"/>
      <c r="F305" s="32"/>
      <c r="G305" s="35"/>
      <c r="H305" s="40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</row>
    <row r="306" spans="3:51" s="36" customFormat="1" ht="12.75">
      <c r="C306" s="37"/>
      <c r="D306" s="27"/>
      <c r="E306" s="32"/>
      <c r="F306" s="32"/>
      <c r="G306" s="35"/>
      <c r="H306" s="40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</row>
    <row r="307" spans="3:51" s="36" customFormat="1" ht="12.75">
      <c r="C307" s="37"/>
      <c r="D307" s="27"/>
      <c r="E307" s="32"/>
      <c r="F307" s="32"/>
      <c r="G307" s="35"/>
      <c r="H307" s="40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</row>
    <row r="308" spans="3:51" s="36" customFormat="1" ht="12.75">
      <c r="C308" s="37"/>
      <c r="D308" s="27"/>
      <c r="E308" s="32"/>
      <c r="F308" s="32"/>
      <c r="G308" s="35"/>
      <c r="H308" s="40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</row>
    <row r="309" spans="3:51" s="36" customFormat="1" ht="12.75">
      <c r="C309" s="37"/>
      <c r="D309" s="27"/>
      <c r="E309" s="32"/>
      <c r="F309" s="32"/>
      <c r="G309" s="35"/>
      <c r="H309" s="40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</row>
    <row r="310" spans="3:51" s="36" customFormat="1" ht="12.75">
      <c r="C310" s="37"/>
      <c r="D310" s="27"/>
      <c r="E310" s="32"/>
      <c r="F310" s="32"/>
      <c r="G310" s="35"/>
      <c r="H310" s="40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</row>
    <row r="311" spans="3:51" s="36" customFormat="1" ht="12.75">
      <c r="C311" s="37"/>
      <c r="D311" s="27"/>
      <c r="E311" s="32"/>
      <c r="F311" s="32"/>
      <c r="G311" s="35"/>
      <c r="H311" s="40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</row>
    <row r="312" spans="3:51" s="36" customFormat="1" ht="12.75">
      <c r="C312" s="37"/>
      <c r="D312" s="27"/>
      <c r="E312" s="32"/>
      <c r="F312" s="32"/>
      <c r="G312" s="35"/>
      <c r="H312" s="40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</row>
    <row r="313" spans="3:51" s="36" customFormat="1" ht="12.75">
      <c r="C313" s="37"/>
      <c r="D313" s="27"/>
      <c r="E313" s="32"/>
      <c r="F313" s="32"/>
      <c r="G313" s="35"/>
      <c r="H313" s="40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</row>
    <row r="314" spans="3:51" s="36" customFormat="1" ht="12.75">
      <c r="C314" s="37"/>
      <c r="D314" s="27"/>
      <c r="E314" s="32"/>
      <c r="F314" s="32"/>
      <c r="G314" s="35"/>
      <c r="H314" s="40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</row>
    <row r="315" spans="3:51" s="36" customFormat="1" ht="12.75">
      <c r="C315" s="37"/>
      <c r="D315" s="27"/>
      <c r="E315" s="32"/>
      <c r="F315" s="32"/>
      <c r="G315" s="35"/>
      <c r="H315" s="40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</row>
    <row r="316" spans="3:51" s="36" customFormat="1" ht="12.75">
      <c r="C316" s="37"/>
      <c r="D316" s="27"/>
      <c r="E316" s="32"/>
      <c r="F316" s="32"/>
      <c r="G316" s="35"/>
      <c r="H316" s="40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</row>
    <row r="317" spans="3:51" s="36" customFormat="1" ht="12.75">
      <c r="C317" s="37"/>
      <c r="D317" s="27"/>
      <c r="E317" s="32"/>
      <c r="F317" s="32"/>
      <c r="G317" s="35"/>
      <c r="H317" s="40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</row>
    <row r="318" spans="3:51" s="36" customFormat="1" ht="12.75">
      <c r="C318" s="37"/>
      <c r="D318" s="27"/>
      <c r="E318" s="32"/>
      <c r="F318" s="32"/>
      <c r="G318" s="35"/>
      <c r="H318" s="40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</row>
    <row r="319" spans="3:51" s="36" customFormat="1" ht="12.75">
      <c r="C319" s="37"/>
      <c r="D319" s="27"/>
      <c r="E319" s="32"/>
      <c r="F319" s="32"/>
      <c r="G319" s="35"/>
      <c r="H319" s="40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</row>
    <row r="320" spans="3:51" s="36" customFormat="1" ht="12.75">
      <c r="C320" s="37"/>
      <c r="D320" s="27"/>
      <c r="E320" s="32"/>
      <c r="F320" s="32"/>
      <c r="G320" s="35"/>
      <c r="H320" s="40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</row>
    <row r="321" spans="3:51" s="36" customFormat="1" ht="12.75">
      <c r="C321" s="37"/>
      <c r="D321" s="27"/>
      <c r="E321" s="32"/>
      <c r="F321" s="32"/>
      <c r="G321" s="35"/>
      <c r="H321" s="40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</row>
    <row r="322" spans="3:51" s="36" customFormat="1" ht="12.75">
      <c r="C322" s="37"/>
      <c r="D322" s="27"/>
      <c r="E322" s="32"/>
      <c r="F322" s="32"/>
      <c r="G322" s="35"/>
      <c r="H322" s="40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</row>
    <row r="323" spans="3:51" s="36" customFormat="1" ht="12.75">
      <c r="C323" s="37"/>
      <c r="D323" s="27"/>
      <c r="E323" s="32"/>
      <c r="F323" s="32"/>
      <c r="G323" s="35"/>
      <c r="H323" s="40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</row>
    <row r="324" spans="3:51" s="36" customFormat="1" ht="12.75">
      <c r="C324" s="37"/>
      <c r="D324" s="27"/>
      <c r="E324" s="32"/>
      <c r="F324" s="32"/>
      <c r="G324" s="35"/>
      <c r="H324" s="40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</row>
    <row r="325" spans="3:51" s="36" customFormat="1" ht="12.75">
      <c r="C325" s="37"/>
      <c r="D325" s="27"/>
      <c r="E325" s="32"/>
      <c r="F325" s="32"/>
      <c r="G325" s="35"/>
      <c r="H325" s="40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</row>
    <row r="326" spans="3:51" s="36" customFormat="1" ht="12.75">
      <c r="C326" s="37"/>
      <c r="D326" s="27"/>
      <c r="E326" s="32"/>
      <c r="F326" s="32"/>
      <c r="G326" s="35"/>
      <c r="H326" s="40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</row>
    <row r="327" spans="3:51" s="36" customFormat="1" ht="12.75">
      <c r="C327" s="37"/>
      <c r="D327" s="27"/>
      <c r="E327" s="32"/>
      <c r="F327" s="32"/>
      <c r="G327" s="35"/>
      <c r="H327" s="40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</row>
    <row r="328" spans="3:51" s="36" customFormat="1" ht="12.75">
      <c r="C328" s="37"/>
      <c r="D328" s="27"/>
      <c r="E328" s="32"/>
      <c r="F328" s="32"/>
      <c r="G328" s="35"/>
      <c r="H328" s="40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</row>
    <row r="329" spans="3:51" s="36" customFormat="1" ht="12.75">
      <c r="C329" s="37"/>
      <c r="D329" s="27"/>
      <c r="E329" s="32"/>
      <c r="F329" s="32"/>
      <c r="G329" s="35"/>
      <c r="H329" s="40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</row>
    <row r="330" spans="3:51" s="36" customFormat="1" ht="12.75">
      <c r="C330" s="37"/>
      <c r="D330" s="27"/>
      <c r="E330" s="32"/>
      <c r="F330" s="32"/>
      <c r="G330" s="35"/>
      <c r="H330" s="40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</row>
    <row r="331" spans="3:51" s="36" customFormat="1" ht="12.75">
      <c r="C331" s="37"/>
      <c r="D331" s="27"/>
      <c r="E331" s="32"/>
      <c r="F331" s="32"/>
      <c r="G331" s="35"/>
      <c r="H331" s="40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</row>
    <row r="332" spans="3:51" s="36" customFormat="1" ht="12.75">
      <c r="C332" s="37"/>
      <c r="D332" s="27"/>
      <c r="E332" s="32"/>
      <c r="F332" s="32"/>
      <c r="G332" s="35"/>
      <c r="H332" s="40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</row>
    <row r="333" spans="3:51" s="36" customFormat="1" ht="12.75">
      <c r="C333" s="37"/>
      <c r="D333" s="27"/>
      <c r="E333" s="32"/>
      <c r="F333" s="32"/>
      <c r="G333" s="35"/>
      <c r="H333" s="40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</row>
    <row r="334" spans="3:51" s="36" customFormat="1" ht="12.75">
      <c r="C334" s="37"/>
      <c r="D334" s="27"/>
      <c r="E334" s="32"/>
      <c r="F334" s="32"/>
      <c r="G334" s="35"/>
      <c r="H334" s="40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</row>
    <row r="335" spans="3:51" s="36" customFormat="1" ht="12.75">
      <c r="C335" s="37"/>
      <c r="D335" s="27"/>
      <c r="E335" s="32"/>
      <c r="F335" s="32"/>
      <c r="G335" s="35"/>
      <c r="H335" s="40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</row>
    <row r="336" spans="3:51" s="36" customFormat="1" ht="12.75">
      <c r="C336" s="37"/>
      <c r="D336" s="27"/>
      <c r="E336" s="32"/>
      <c r="F336" s="32"/>
      <c r="G336" s="35"/>
      <c r="H336" s="40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</row>
    <row r="337" spans="3:51" s="36" customFormat="1" ht="12.75">
      <c r="C337" s="37"/>
      <c r="D337" s="27"/>
      <c r="E337" s="32"/>
      <c r="F337" s="32"/>
      <c r="G337" s="35"/>
      <c r="H337" s="40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</row>
    <row r="338" spans="3:51" s="36" customFormat="1" ht="12.75">
      <c r="C338" s="37"/>
      <c r="D338" s="27"/>
      <c r="E338" s="32"/>
      <c r="F338" s="32"/>
      <c r="G338" s="35"/>
      <c r="H338" s="40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</row>
    <row r="339" spans="3:51" s="36" customFormat="1" ht="12.75">
      <c r="C339" s="37"/>
      <c r="D339" s="27"/>
      <c r="E339" s="32"/>
      <c r="F339" s="32"/>
      <c r="G339" s="35"/>
      <c r="H339" s="40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</row>
    <row r="340" spans="3:51" s="36" customFormat="1" ht="12.75">
      <c r="C340" s="37"/>
      <c r="D340" s="27"/>
      <c r="E340" s="32"/>
      <c r="F340" s="32"/>
      <c r="G340" s="35"/>
      <c r="H340" s="40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</row>
    <row r="341" spans="3:51" s="36" customFormat="1" ht="12.75">
      <c r="C341" s="37"/>
      <c r="D341" s="27"/>
      <c r="E341" s="32"/>
      <c r="F341" s="32"/>
      <c r="G341" s="35"/>
      <c r="H341" s="40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</row>
    <row r="342" spans="3:51" s="36" customFormat="1" ht="12.75">
      <c r="C342" s="37"/>
      <c r="D342" s="27"/>
      <c r="E342" s="32"/>
      <c r="F342" s="32"/>
      <c r="G342" s="35"/>
      <c r="H342" s="40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</row>
    <row r="343" spans="3:51" s="36" customFormat="1" ht="12.75">
      <c r="C343" s="37"/>
      <c r="D343" s="27"/>
      <c r="E343" s="32"/>
      <c r="F343" s="32"/>
      <c r="G343" s="35"/>
      <c r="H343" s="40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</row>
    <row r="344" spans="3:51" s="36" customFormat="1" ht="12.75">
      <c r="C344" s="37"/>
      <c r="D344" s="27"/>
      <c r="E344" s="32"/>
      <c r="F344" s="32"/>
      <c r="G344" s="35"/>
      <c r="H344" s="40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</row>
    <row r="345" spans="3:51" s="36" customFormat="1" ht="12.75">
      <c r="C345" s="37"/>
      <c r="D345" s="27"/>
      <c r="E345" s="32"/>
      <c r="F345" s="32"/>
      <c r="G345" s="35"/>
      <c r="H345" s="40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</row>
    <row r="346" spans="3:51" s="36" customFormat="1" ht="12.75">
      <c r="C346" s="37"/>
      <c r="D346" s="27"/>
      <c r="E346" s="32"/>
      <c r="F346" s="32"/>
      <c r="G346" s="35"/>
      <c r="H346" s="40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</row>
    <row r="347" spans="3:51" s="36" customFormat="1" ht="12.75">
      <c r="C347" s="37"/>
      <c r="D347" s="27"/>
      <c r="E347" s="32"/>
      <c r="F347" s="32"/>
      <c r="G347" s="35"/>
      <c r="H347" s="40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</row>
    <row r="348" spans="3:51" s="36" customFormat="1" ht="12.75">
      <c r="C348" s="37"/>
      <c r="D348" s="27"/>
      <c r="E348" s="32"/>
      <c r="F348" s="32"/>
      <c r="G348" s="35"/>
      <c r="H348" s="40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</row>
    <row r="349" spans="3:51" s="36" customFormat="1" ht="12.75">
      <c r="C349" s="37"/>
      <c r="D349" s="27"/>
      <c r="E349" s="32"/>
      <c r="F349" s="32"/>
      <c r="G349" s="35"/>
      <c r="H349" s="40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</row>
    <row r="350" spans="3:51" s="36" customFormat="1" ht="12.75">
      <c r="C350" s="37"/>
      <c r="D350" s="27"/>
      <c r="E350" s="32"/>
      <c r="F350" s="32"/>
      <c r="G350" s="35"/>
      <c r="H350" s="40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</row>
    <row r="351" spans="3:51" s="36" customFormat="1" ht="12.75">
      <c r="C351" s="37"/>
      <c r="D351" s="27"/>
      <c r="E351" s="32"/>
      <c r="F351" s="32"/>
      <c r="G351" s="35"/>
      <c r="H351" s="40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</row>
    <row r="352" spans="3:51" s="36" customFormat="1" ht="12.75">
      <c r="C352" s="37"/>
      <c r="D352" s="27"/>
      <c r="E352" s="32"/>
      <c r="F352" s="32"/>
      <c r="G352" s="35"/>
      <c r="H352" s="40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</row>
    <row r="353" spans="3:51" s="36" customFormat="1" ht="12.75">
      <c r="C353" s="37"/>
      <c r="D353" s="27"/>
      <c r="E353" s="32"/>
      <c r="F353" s="32"/>
      <c r="G353" s="35"/>
      <c r="H353" s="40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</row>
    <row r="354" spans="3:51" s="36" customFormat="1" ht="12.75">
      <c r="C354" s="37"/>
      <c r="D354" s="27"/>
      <c r="E354" s="32"/>
      <c r="F354" s="32"/>
      <c r="G354" s="35"/>
      <c r="H354" s="40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</row>
    <row r="355" spans="3:51" s="36" customFormat="1" ht="12.75">
      <c r="C355" s="37"/>
      <c r="D355" s="27"/>
      <c r="E355" s="32"/>
      <c r="F355" s="32"/>
      <c r="G355" s="35"/>
      <c r="H355" s="40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</row>
    <row r="356" spans="3:51" s="36" customFormat="1" ht="12.75">
      <c r="C356" s="37"/>
      <c r="D356" s="27"/>
      <c r="E356" s="32"/>
      <c r="F356" s="32"/>
      <c r="G356" s="35"/>
      <c r="H356" s="40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</row>
    <row r="357" spans="3:51" s="36" customFormat="1" ht="12.75">
      <c r="C357" s="37"/>
      <c r="D357" s="27"/>
      <c r="E357" s="32"/>
      <c r="F357" s="32"/>
      <c r="G357" s="35"/>
      <c r="H357" s="40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</row>
    <row r="358" spans="3:51" s="36" customFormat="1" ht="12.75">
      <c r="C358" s="37"/>
      <c r="D358" s="27"/>
      <c r="E358" s="32"/>
      <c r="F358" s="32"/>
      <c r="G358" s="35"/>
      <c r="H358" s="40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</row>
    <row r="359" spans="3:51" s="36" customFormat="1" ht="12.75">
      <c r="C359" s="37"/>
      <c r="D359" s="27"/>
      <c r="E359" s="32"/>
      <c r="F359" s="32"/>
      <c r="G359" s="35"/>
      <c r="H359" s="40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</row>
    <row r="360" spans="3:51" s="36" customFormat="1" ht="12.75">
      <c r="C360" s="37"/>
      <c r="D360" s="27"/>
      <c r="E360" s="32"/>
      <c r="F360" s="32"/>
      <c r="G360" s="35"/>
      <c r="H360" s="40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</row>
    <row r="361" spans="3:51" s="36" customFormat="1" ht="12.75">
      <c r="C361" s="37"/>
      <c r="D361" s="27"/>
      <c r="E361" s="32"/>
      <c r="F361" s="32"/>
      <c r="G361" s="35"/>
      <c r="H361" s="40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</row>
    <row r="362" spans="3:51" s="36" customFormat="1" ht="12.75">
      <c r="C362" s="37"/>
      <c r="D362" s="27"/>
      <c r="E362" s="32"/>
      <c r="F362" s="32"/>
      <c r="G362" s="35"/>
      <c r="H362" s="40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</row>
    <row r="363" spans="3:51" s="36" customFormat="1" ht="12.75">
      <c r="C363" s="37"/>
      <c r="D363" s="27"/>
      <c r="E363" s="32"/>
      <c r="F363" s="32"/>
      <c r="G363" s="35"/>
      <c r="H363" s="40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</row>
    <row r="364" spans="3:51" s="36" customFormat="1" ht="12.75">
      <c r="C364" s="37"/>
      <c r="D364" s="27"/>
      <c r="E364" s="32"/>
      <c r="F364" s="32"/>
      <c r="G364" s="35"/>
      <c r="H364" s="40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</row>
    <row r="365" spans="3:51" s="36" customFormat="1" ht="12.75">
      <c r="C365" s="37"/>
      <c r="D365" s="27"/>
      <c r="E365" s="32"/>
      <c r="F365" s="32"/>
      <c r="G365" s="35"/>
      <c r="H365" s="40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</row>
    <row r="366" spans="3:51" s="36" customFormat="1" ht="12.75">
      <c r="C366" s="37"/>
      <c r="D366" s="27"/>
      <c r="E366" s="32"/>
      <c r="F366" s="32"/>
      <c r="G366" s="35"/>
      <c r="H366" s="40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</row>
    <row r="367" spans="3:51" s="36" customFormat="1" ht="12.75">
      <c r="C367" s="37"/>
      <c r="D367" s="27"/>
      <c r="E367" s="32"/>
      <c r="F367" s="32"/>
      <c r="G367" s="35"/>
      <c r="H367" s="40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</row>
    <row r="368" spans="3:51" s="36" customFormat="1" ht="12.75">
      <c r="C368" s="37"/>
      <c r="D368" s="27"/>
      <c r="E368" s="32"/>
      <c r="F368" s="32"/>
      <c r="G368" s="35"/>
      <c r="H368" s="40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</row>
    <row r="369" spans="3:51" s="36" customFormat="1" ht="12.75">
      <c r="C369" s="37"/>
      <c r="D369" s="27"/>
      <c r="E369" s="32"/>
      <c r="F369" s="32"/>
      <c r="G369" s="35"/>
      <c r="H369" s="40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</row>
    <row r="370" spans="3:51" s="36" customFormat="1" ht="12.75">
      <c r="C370" s="37"/>
      <c r="D370" s="27"/>
      <c r="E370" s="32"/>
      <c r="F370" s="32"/>
      <c r="G370" s="35"/>
      <c r="H370" s="40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</row>
    <row r="371" spans="3:51" s="36" customFormat="1" ht="12.75">
      <c r="C371" s="37"/>
      <c r="D371" s="27"/>
      <c r="E371" s="32"/>
      <c r="F371" s="32"/>
      <c r="G371" s="35"/>
      <c r="H371" s="40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</row>
    <row r="372" spans="3:51" s="36" customFormat="1" ht="12.75">
      <c r="C372" s="37"/>
      <c r="D372" s="27"/>
      <c r="E372" s="32"/>
      <c r="F372" s="32"/>
      <c r="G372" s="35"/>
      <c r="H372" s="40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</row>
    <row r="373" spans="3:51" s="36" customFormat="1" ht="12.75">
      <c r="C373" s="37"/>
      <c r="D373" s="27"/>
      <c r="E373" s="32"/>
      <c r="F373" s="32"/>
      <c r="G373" s="35"/>
      <c r="H373" s="40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</row>
    <row r="374" spans="3:51" s="36" customFormat="1" ht="12.75">
      <c r="C374" s="37"/>
      <c r="D374" s="27"/>
      <c r="E374" s="32"/>
      <c r="F374" s="32"/>
      <c r="G374" s="35"/>
      <c r="H374" s="40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</row>
    <row r="375" spans="3:51" s="36" customFormat="1" ht="12.75">
      <c r="C375" s="37"/>
      <c r="D375" s="27"/>
      <c r="E375" s="32"/>
      <c r="F375" s="32"/>
      <c r="G375" s="35"/>
      <c r="H375" s="40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</row>
    <row r="376" spans="3:51" s="36" customFormat="1" ht="12.75">
      <c r="C376" s="37"/>
      <c r="D376" s="27"/>
      <c r="E376" s="32"/>
      <c r="F376" s="32"/>
      <c r="G376" s="35"/>
      <c r="H376" s="40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</row>
    <row r="377" spans="3:51" s="36" customFormat="1" ht="12.75">
      <c r="C377" s="37"/>
      <c r="D377" s="27"/>
      <c r="E377" s="32"/>
      <c r="F377" s="32"/>
      <c r="G377" s="35"/>
      <c r="H377" s="40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</row>
    <row r="378" spans="3:51" s="36" customFormat="1" ht="12.75">
      <c r="C378" s="37"/>
      <c r="D378" s="27"/>
      <c r="E378" s="32"/>
      <c r="F378" s="32"/>
      <c r="G378" s="35"/>
      <c r="H378" s="40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</row>
    <row r="379" spans="3:51" s="36" customFormat="1" ht="12.75">
      <c r="C379" s="37"/>
      <c r="D379" s="27"/>
      <c r="E379" s="32"/>
      <c r="F379" s="32"/>
      <c r="G379" s="35"/>
      <c r="H379" s="40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</row>
    <row r="380" spans="3:51" s="36" customFormat="1" ht="12.75">
      <c r="C380" s="37"/>
      <c r="D380" s="27"/>
      <c r="E380" s="32"/>
      <c r="F380" s="32"/>
      <c r="G380" s="35"/>
      <c r="H380" s="40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</row>
    <row r="381" spans="3:51" s="36" customFormat="1" ht="12.75">
      <c r="C381" s="37"/>
      <c r="D381" s="27"/>
      <c r="E381" s="32"/>
      <c r="F381" s="32"/>
      <c r="G381" s="35"/>
      <c r="H381" s="40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</row>
    <row r="382" spans="3:51" s="36" customFormat="1" ht="12.75">
      <c r="C382" s="37"/>
      <c r="D382" s="27"/>
      <c r="E382" s="32"/>
      <c r="F382" s="32"/>
      <c r="G382" s="35"/>
      <c r="H382" s="40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</row>
    <row r="383" spans="3:51" s="36" customFormat="1" ht="12.75">
      <c r="C383" s="37"/>
      <c r="D383" s="27"/>
      <c r="E383" s="32"/>
      <c r="F383" s="32"/>
      <c r="G383" s="35"/>
      <c r="H383" s="40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</row>
    <row r="384" spans="3:51" s="36" customFormat="1" ht="12.75">
      <c r="C384" s="37"/>
      <c r="D384" s="27"/>
      <c r="E384" s="32"/>
      <c r="F384" s="32"/>
      <c r="G384" s="35"/>
      <c r="H384" s="40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</row>
    <row r="385" spans="3:51" s="36" customFormat="1" ht="12.75">
      <c r="C385" s="37"/>
      <c r="D385" s="27"/>
      <c r="E385" s="32"/>
      <c r="F385" s="32"/>
      <c r="G385" s="35"/>
      <c r="H385" s="40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</row>
    <row r="386" spans="3:51" s="36" customFormat="1" ht="12.75">
      <c r="C386" s="37"/>
      <c r="D386" s="27"/>
      <c r="E386" s="32"/>
      <c r="F386" s="32"/>
      <c r="G386" s="35"/>
      <c r="H386" s="40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</row>
    <row r="387" spans="3:51" s="36" customFormat="1" ht="12.75">
      <c r="C387" s="37"/>
      <c r="D387" s="27"/>
      <c r="E387" s="32"/>
      <c r="F387" s="32"/>
      <c r="G387" s="35"/>
      <c r="H387" s="40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</row>
    <row r="388" spans="3:51" s="36" customFormat="1" ht="12.75">
      <c r="C388" s="37"/>
      <c r="D388" s="27"/>
      <c r="E388" s="32"/>
      <c r="F388" s="32"/>
      <c r="G388" s="35"/>
      <c r="H388" s="40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</row>
    <row r="389" spans="3:51" s="36" customFormat="1" ht="12.75">
      <c r="C389" s="37"/>
      <c r="D389" s="27"/>
      <c r="E389" s="32"/>
      <c r="F389" s="32"/>
      <c r="G389" s="35"/>
      <c r="H389" s="40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</row>
    <row r="390" spans="3:51" s="36" customFormat="1" ht="12.75">
      <c r="C390" s="37"/>
      <c r="D390" s="27"/>
      <c r="E390" s="32"/>
      <c r="F390" s="32"/>
      <c r="G390" s="35"/>
      <c r="H390" s="40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</row>
    <row r="391" spans="3:51" s="36" customFormat="1" ht="12.75">
      <c r="C391" s="37"/>
      <c r="D391" s="27"/>
      <c r="E391" s="32"/>
      <c r="F391" s="32"/>
      <c r="G391" s="35"/>
      <c r="H391" s="40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</row>
    <row r="392" spans="3:51" s="36" customFormat="1" ht="12.75">
      <c r="C392" s="37"/>
      <c r="D392" s="27"/>
      <c r="E392" s="32"/>
      <c r="F392" s="32"/>
      <c r="G392" s="35"/>
      <c r="H392" s="40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</row>
    <row r="393" spans="3:51" s="36" customFormat="1" ht="12.75">
      <c r="C393" s="37"/>
      <c r="D393" s="27"/>
      <c r="E393" s="32"/>
      <c r="F393" s="32"/>
      <c r="G393" s="35"/>
      <c r="H393" s="40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</row>
    <row r="394" spans="3:51" s="36" customFormat="1" ht="12.75">
      <c r="C394" s="37"/>
      <c r="D394" s="27"/>
      <c r="E394" s="32"/>
      <c r="F394" s="32"/>
      <c r="G394" s="35"/>
      <c r="H394" s="40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</row>
    <row r="395" spans="3:51" s="36" customFormat="1" ht="12.75">
      <c r="C395" s="37"/>
      <c r="D395" s="27"/>
      <c r="E395" s="32"/>
      <c r="F395" s="32"/>
      <c r="G395" s="35"/>
      <c r="H395" s="40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</row>
    <row r="396" spans="3:51" s="36" customFormat="1" ht="12.75">
      <c r="C396" s="37"/>
      <c r="D396" s="27"/>
      <c r="E396" s="32"/>
      <c r="F396" s="32"/>
      <c r="G396" s="35"/>
      <c r="H396" s="40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</row>
    <row r="397" spans="3:51" s="36" customFormat="1" ht="12.75">
      <c r="C397" s="37"/>
      <c r="D397" s="27"/>
      <c r="E397" s="32"/>
      <c r="F397" s="32"/>
      <c r="G397" s="35"/>
      <c r="H397" s="40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</row>
    <row r="398" spans="3:51" s="36" customFormat="1" ht="12.75">
      <c r="C398" s="37"/>
      <c r="D398" s="27"/>
      <c r="E398" s="32"/>
      <c r="F398" s="32"/>
      <c r="G398" s="35"/>
      <c r="H398" s="40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</row>
    <row r="399" spans="3:51" s="36" customFormat="1" ht="12.75">
      <c r="C399" s="37"/>
      <c r="D399" s="27"/>
      <c r="E399" s="32"/>
      <c r="F399" s="32"/>
      <c r="G399" s="35"/>
      <c r="H399" s="40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</row>
    <row r="400" spans="3:51" s="36" customFormat="1" ht="12.75">
      <c r="C400" s="37"/>
      <c r="D400" s="27"/>
      <c r="E400" s="32"/>
      <c r="F400" s="32"/>
      <c r="G400" s="35"/>
      <c r="H400" s="40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</row>
    <row r="401" spans="3:51" s="36" customFormat="1" ht="12.75">
      <c r="C401" s="37"/>
      <c r="D401" s="27"/>
      <c r="E401" s="32"/>
      <c r="F401" s="32"/>
      <c r="G401" s="35"/>
      <c r="H401" s="40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</row>
    <row r="402" spans="3:51" s="36" customFormat="1" ht="12.75">
      <c r="C402" s="37"/>
      <c r="D402" s="27"/>
      <c r="E402" s="32"/>
      <c r="F402" s="32"/>
      <c r="G402" s="35"/>
      <c r="H402" s="40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</row>
    <row r="403" spans="3:51" s="36" customFormat="1" ht="12.75">
      <c r="C403" s="37"/>
      <c r="D403" s="27"/>
      <c r="E403" s="32"/>
      <c r="F403" s="32"/>
      <c r="G403" s="35"/>
      <c r="H403" s="40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</row>
    <row r="404" spans="3:51" s="36" customFormat="1" ht="12.75">
      <c r="C404" s="37"/>
      <c r="D404" s="27"/>
      <c r="E404" s="32"/>
      <c r="F404" s="32"/>
      <c r="G404" s="35"/>
      <c r="H404" s="40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</row>
    <row r="405" spans="3:51" s="36" customFormat="1" ht="12.75">
      <c r="C405" s="37"/>
      <c r="D405" s="27"/>
      <c r="E405" s="32"/>
      <c r="F405" s="32"/>
      <c r="G405" s="35"/>
      <c r="H405" s="40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</row>
    <row r="406" spans="3:51" s="36" customFormat="1" ht="12.75">
      <c r="C406" s="37"/>
      <c r="D406" s="27"/>
      <c r="E406" s="32"/>
      <c r="F406" s="32"/>
      <c r="G406" s="35"/>
      <c r="H406" s="40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</row>
    <row r="407" spans="3:51" s="36" customFormat="1" ht="12.75">
      <c r="C407" s="37"/>
      <c r="D407" s="27"/>
      <c r="E407" s="32"/>
      <c r="F407" s="32"/>
      <c r="G407" s="35"/>
      <c r="H407" s="40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</row>
    <row r="408" spans="3:51" s="36" customFormat="1" ht="12.75">
      <c r="C408" s="37"/>
      <c r="D408" s="27"/>
      <c r="E408" s="32"/>
      <c r="F408" s="32"/>
      <c r="G408" s="35"/>
      <c r="H408" s="40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</row>
    <row r="409" spans="5:7" ht="12.75">
      <c r="E409" s="32"/>
      <c r="F409" s="32"/>
      <c r="G409" s="35"/>
    </row>
    <row r="410" spans="5:7" ht="12.75">
      <c r="E410" s="32"/>
      <c r="F410" s="32"/>
      <c r="G410" s="35"/>
    </row>
    <row r="411" spans="5:7" ht="12.75">
      <c r="E411" s="32"/>
      <c r="F411" s="32"/>
      <c r="G411" s="35"/>
    </row>
    <row r="412" spans="5:7" ht="12.75">
      <c r="E412" s="32"/>
      <c r="F412" s="32"/>
      <c r="G412" s="35"/>
    </row>
    <row r="413" spans="5:7" ht="12.75">
      <c r="E413" s="32"/>
      <c r="F413" s="32"/>
      <c r="G413" s="35"/>
    </row>
    <row r="414" spans="5:7" ht="12.75">
      <c r="E414" s="32"/>
      <c r="F414" s="32"/>
      <c r="G414" s="35"/>
    </row>
    <row r="415" spans="5:7" ht="12.75">
      <c r="E415" s="32"/>
      <c r="F415" s="32"/>
      <c r="G415" s="35"/>
    </row>
    <row r="416" spans="5:7" ht="12.75">
      <c r="E416" s="32"/>
      <c r="F416" s="32"/>
      <c r="G416" s="35"/>
    </row>
    <row r="417" spans="5:7" ht="12.75">
      <c r="E417" s="32"/>
      <c r="F417" s="32"/>
      <c r="G417" s="35"/>
    </row>
    <row r="418" spans="5:7" ht="12.75">
      <c r="E418" s="32"/>
      <c r="F418" s="32"/>
      <c r="G418" s="35"/>
    </row>
    <row r="419" spans="5:7" ht="12.75">
      <c r="E419" s="32"/>
      <c r="F419" s="32"/>
      <c r="G419" s="35"/>
    </row>
    <row r="420" spans="5:7" ht="12.75">
      <c r="E420" s="32"/>
      <c r="F420" s="32"/>
      <c r="G420" s="35"/>
    </row>
    <row r="421" spans="5:7" ht="12.75">
      <c r="E421" s="32"/>
      <c r="F421" s="32"/>
      <c r="G421" s="35"/>
    </row>
    <row r="422" spans="5:7" ht="12.75">
      <c r="E422" s="32"/>
      <c r="F422" s="32"/>
      <c r="G422" s="35"/>
    </row>
    <row r="423" spans="5:7" ht="12.75">
      <c r="E423" s="32"/>
      <c r="F423" s="32"/>
      <c r="G423" s="35"/>
    </row>
    <row r="424" spans="5:7" ht="12.75">
      <c r="E424" s="32"/>
      <c r="F424" s="32"/>
      <c r="G424" s="35"/>
    </row>
    <row r="425" spans="5:7" ht="12.75">
      <c r="E425" s="32"/>
      <c r="F425" s="32"/>
      <c r="G425" s="35"/>
    </row>
    <row r="426" spans="5:7" ht="12.75">
      <c r="E426" s="32"/>
      <c r="F426" s="32"/>
      <c r="G426" s="35"/>
    </row>
    <row r="427" spans="5:7" ht="12.75">
      <c r="E427" s="32"/>
      <c r="F427" s="32"/>
      <c r="G427" s="35"/>
    </row>
    <row r="428" spans="5:7" ht="12.75">
      <c r="E428" s="32"/>
      <c r="F428" s="32"/>
      <c r="G428" s="35"/>
    </row>
    <row r="429" spans="5:7" ht="12.75">
      <c r="E429" s="32"/>
      <c r="F429" s="32"/>
      <c r="G429" s="35"/>
    </row>
    <row r="430" spans="5:7" ht="12.75">
      <c r="E430" s="32"/>
      <c r="F430" s="32"/>
      <c r="G430" s="35"/>
    </row>
    <row r="431" spans="5:7" ht="12.75">
      <c r="E431" s="32"/>
      <c r="F431" s="32"/>
      <c r="G431" s="35"/>
    </row>
    <row r="432" spans="5:7" ht="12.75">
      <c r="E432" s="32"/>
      <c r="F432" s="32"/>
      <c r="G432" s="35"/>
    </row>
    <row r="433" spans="5:7" ht="12.75">
      <c r="E433" s="32"/>
      <c r="F433" s="32"/>
      <c r="G433" s="35"/>
    </row>
    <row r="434" spans="5:7" ht="12.75">
      <c r="E434" s="32"/>
      <c r="F434" s="32"/>
      <c r="G434" s="35"/>
    </row>
    <row r="435" spans="5:7" ht="12.75">
      <c r="E435" s="32"/>
      <c r="F435" s="32"/>
      <c r="G435" s="35"/>
    </row>
    <row r="436" spans="5:7" ht="12.75">
      <c r="E436" s="32"/>
      <c r="F436" s="32"/>
      <c r="G436" s="35"/>
    </row>
    <row r="437" spans="5:7" ht="12.75">
      <c r="E437" s="32"/>
      <c r="F437" s="32"/>
      <c r="G437" s="35"/>
    </row>
    <row r="438" spans="5:7" ht="12.75">
      <c r="E438" s="32"/>
      <c r="F438" s="32"/>
      <c r="G438" s="35"/>
    </row>
    <row r="439" spans="5:7" ht="12.75">
      <c r="E439" s="32"/>
      <c r="F439" s="32"/>
      <c r="G439" s="35"/>
    </row>
    <row r="440" spans="5:7" ht="12.75">
      <c r="E440" s="32"/>
      <c r="F440" s="32"/>
      <c r="G440" s="35"/>
    </row>
    <row r="441" spans="5:7" ht="12.75">
      <c r="E441" s="32"/>
      <c r="F441" s="32"/>
      <c r="G441" s="35"/>
    </row>
    <row r="442" spans="5:7" ht="12.75">
      <c r="E442" s="32"/>
      <c r="F442" s="32"/>
      <c r="G442" s="35"/>
    </row>
    <row r="443" spans="5:7" ht="12.75">
      <c r="E443" s="32"/>
      <c r="F443" s="32"/>
      <c r="G443" s="35"/>
    </row>
    <row r="444" spans="5:7" ht="12.75">
      <c r="E444" s="32"/>
      <c r="F444" s="32"/>
      <c r="G444" s="35"/>
    </row>
    <row r="445" spans="5:7" ht="12.75">
      <c r="E445" s="32"/>
      <c r="F445" s="32"/>
      <c r="G445" s="35"/>
    </row>
    <row r="446" spans="5:7" ht="12.75">
      <c r="E446" s="32"/>
      <c r="F446" s="32"/>
      <c r="G446" s="35"/>
    </row>
    <row r="447" spans="5:7" ht="12.75">
      <c r="E447" s="32"/>
      <c r="F447" s="32"/>
      <c r="G447" s="35"/>
    </row>
    <row r="448" spans="5:7" ht="12.75">
      <c r="E448" s="32"/>
      <c r="F448" s="32"/>
      <c r="G448" s="35"/>
    </row>
    <row r="449" spans="5:7" ht="12.75">
      <c r="E449" s="32"/>
      <c r="F449" s="32"/>
      <c r="G449" s="35"/>
    </row>
    <row r="450" spans="5:7" ht="12.75">
      <c r="E450" s="32"/>
      <c r="F450" s="32"/>
      <c r="G450" s="35"/>
    </row>
    <row r="451" spans="5:7" ht="12.75">
      <c r="E451" s="32"/>
      <c r="F451" s="32"/>
      <c r="G451" s="35"/>
    </row>
    <row r="452" spans="5:7" ht="12.75">
      <c r="E452" s="32"/>
      <c r="F452" s="32"/>
      <c r="G452" s="35"/>
    </row>
    <row r="453" spans="5:7" ht="12.75">
      <c r="E453" s="32"/>
      <c r="F453" s="32"/>
      <c r="G453" s="35"/>
    </row>
    <row r="454" spans="5:7" ht="12.75">
      <c r="E454" s="32"/>
      <c r="F454" s="32"/>
      <c r="G454" s="35"/>
    </row>
    <row r="455" spans="5:7" ht="12.75">
      <c r="E455" s="32"/>
      <c r="F455" s="32"/>
      <c r="G455" s="35"/>
    </row>
    <row r="456" spans="5:7" ht="12.75">
      <c r="E456" s="32"/>
      <c r="F456" s="32"/>
      <c r="G456" s="35"/>
    </row>
    <row r="457" spans="5:7" ht="12.75">
      <c r="E457" s="32"/>
      <c r="F457" s="32"/>
      <c r="G457" s="35"/>
    </row>
    <row r="458" spans="5:7" ht="12.75">
      <c r="E458" s="32"/>
      <c r="F458" s="32"/>
      <c r="G458" s="35"/>
    </row>
    <row r="459" spans="5:7" ht="12.75">
      <c r="E459" s="32"/>
      <c r="F459" s="32"/>
      <c r="G459" s="35"/>
    </row>
    <row r="460" spans="5:7" ht="12.75">
      <c r="E460" s="32"/>
      <c r="F460" s="32"/>
      <c r="G460" s="35"/>
    </row>
    <row r="461" spans="5:7" ht="12.75">
      <c r="E461" s="32"/>
      <c r="F461" s="32"/>
      <c r="G461" s="35"/>
    </row>
    <row r="462" spans="5:7" ht="12.75">
      <c r="E462" s="32"/>
      <c r="F462" s="32"/>
      <c r="G462" s="35"/>
    </row>
    <row r="463" spans="5:7" ht="12.75">
      <c r="E463" s="32"/>
      <c r="F463" s="32"/>
      <c r="G463" s="35"/>
    </row>
    <row r="464" spans="5:7" ht="12.75">
      <c r="E464" s="32"/>
      <c r="F464" s="32"/>
      <c r="G464" s="35"/>
    </row>
    <row r="465" spans="5:7" ht="12.75">
      <c r="E465" s="32"/>
      <c r="F465" s="32"/>
      <c r="G465" s="35"/>
    </row>
    <row r="466" spans="5:7" ht="12.75">
      <c r="E466" s="32"/>
      <c r="F466" s="32"/>
      <c r="G466" s="35"/>
    </row>
    <row r="467" spans="5:7" ht="12.75">
      <c r="E467" s="32"/>
      <c r="F467" s="32"/>
      <c r="G467" s="35"/>
    </row>
    <row r="468" spans="5:7" ht="12.75">
      <c r="E468" s="32"/>
      <c r="F468" s="32"/>
      <c r="G468" s="35"/>
    </row>
    <row r="469" spans="5:7" ht="12.75">
      <c r="E469" s="32"/>
      <c r="F469" s="32"/>
      <c r="G469" s="35"/>
    </row>
    <row r="470" spans="5:7" ht="12.75">
      <c r="E470" s="32"/>
      <c r="F470" s="32"/>
      <c r="G470" s="35"/>
    </row>
    <row r="471" spans="5:7" ht="12.75">
      <c r="E471" s="32"/>
      <c r="F471" s="32"/>
      <c r="G471" s="35"/>
    </row>
    <row r="472" spans="5:7" ht="12.75">
      <c r="E472" s="32"/>
      <c r="F472" s="32"/>
      <c r="G472" s="35"/>
    </row>
    <row r="473" spans="5:7" ht="12.75">
      <c r="E473" s="32"/>
      <c r="F473" s="32"/>
      <c r="G473" s="35"/>
    </row>
    <row r="474" spans="5:7" ht="12.75">
      <c r="E474" s="32"/>
      <c r="F474" s="32"/>
      <c r="G474" s="35"/>
    </row>
    <row r="475" spans="5:7" ht="12.75">
      <c r="E475" s="32"/>
      <c r="F475" s="32"/>
      <c r="G475" s="35"/>
    </row>
    <row r="476" spans="5:7" ht="12.75">
      <c r="E476" s="32"/>
      <c r="F476" s="32"/>
      <c r="G476" s="35"/>
    </row>
    <row r="477" spans="5:7" ht="12.75">
      <c r="E477" s="32"/>
      <c r="F477" s="32"/>
      <c r="G477" s="35"/>
    </row>
    <row r="478" spans="5:7" ht="12.75">
      <c r="E478" s="32"/>
      <c r="F478" s="32"/>
      <c r="G478" s="35"/>
    </row>
    <row r="479" spans="5:7" ht="12.75">
      <c r="E479" s="32"/>
      <c r="F479" s="32"/>
      <c r="G479" s="35"/>
    </row>
    <row r="480" spans="5:7" ht="12.75">
      <c r="E480" s="32"/>
      <c r="F480" s="32"/>
      <c r="G480" s="35"/>
    </row>
    <row r="481" spans="5:7" ht="12.75">
      <c r="E481" s="32"/>
      <c r="F481" s="32"/>
      <c r="G481" s="35"/>
    </row>
    <row r="482" spans="5:7" ht="12.75">
      <c r="E482" s="32"/>
      <c r="F482" s="32"/>
      <c r="G482" s="35"/>
    </row>
    <row r="483" spans="5:7" ht="12.75">
      <c r="E483" s="32"/>
      <c r="F483" s="32"/>
      <c r="G483" s="35"/>
    </row>
    <row r="484" spans="5:7" ht="12.75">
      <c r="E484" s="32"/>
      <c r="F484" s="32"/>
      <c r="G484" s="35"/>
    </row>
    <row r="485" spans="5:7" ht="12.75">
      <c r="E485" s="32"/>
      <c r="F485" s="32"/>
      <c r="G485" s="35"/>
    </row>
    <row r="486" spans="5:7" ht="12.75">
      <c r="E486" s="32"/>
      <c r="F486" s="32"/>
      <c r="G486" s="35"/>
    </row>
    <row r="487" spans="5:7" ht="12.75">
      <c r="E487" s="32"/>
      <c r="F487" s="32"/>
      <c r="G487" s="35"/>
    </row>
    <row r="488" spans="5:7" ht="12.75">
      <c r="E488" s="32"/>
      <c r="F488" s="32"/>
      <c r="G488" s="35"/>
    </row>
    <row r="489" spans="5:7" ht="12.75">
      <c r="E489" s="32"/>
      <c r="F489" s="32"/>
      <c r="G489" s="35"/>
    </row>
    <row r="490" spans="5:7" ht="12.75">
      <c r="E490" s="32"/>
      <c r="F490" s="32"/>
      <c r="G490" s="35"/>
    </row>
    <row r="491" spans="5:7" ht="12.75">
      <c r="E491" s="32"/>
      <c r="F491" s="32"/>
      <c r="G491" s="35"/>
    </row>
    <row r="492" spans="5:7" ht="12.75">
      <c r="E492" s="32"/>
      <c r="F492" s="32"/>
      <c r="G492" s="35"/>
    </row>
    <row r="493" spans="5:7" ht="12.75">
      <c r="E493" s="32"/>
      <c r="F493" s="32"/>
      <c r="G493" s="35"/>
    </row>
    <row r="494" spans="5:7" ht="12.75">
      <c r="E494" s="32"/>
      <c r="F494" s="32"/>
      <c r="G494" s="35"/>
    </row>
    <row r="495" spans="5:7" ht="12.75">
      <c r="E495" s="32"/>
      <c r="F495" s="32"/>
      <c r="G495" s="35"/>
    </row>
    <row r="496" spans="5:7" ht="12.75">
      <c r="E496" s="32"/>
      <c r="F496" s="32"/>
      <c r="G496" s="35"/>
    </row>
    <row r="497" spans="5:7" ht="12.75">
      <c r="E497" s="32"/>
      <c r="F497" s="32"/>
      <c r="G497" s="35"/>
    </row>
    <row r="498" spans="5:7" ht="12.75">
      <c r="E498" s="32"/>
      <c r="F498" s="32"/>
      <c r="G498" s="35"/>
    </row>
    <row r="499" spans="5:7" ht="12.75">
      <c r="E499" s="32"/>
      <c r="F499" s="32"/>
      <c r="G499" s="35"/>
    </row>
    <row r="500" spans="5:7" ht="12.75">
      <c r="E500" s="32"/>
      <c r="F500" s="32"/>
      <c r="G500" s="35"/>
    </row>
    <row r="501" spans="5:7" ht="12.75">
      <c r="E501" s="32"/>
      <c r="F501" s="32"/>
      <c r="G501" s="35"/>
    </row>
    <row r="502" spans="5:7" ht="12.75">
      <c r="E502" s="32"/>
      <c r="F502" s="32"/>
      <c r="G502" s="35"/>
    </row>
    <row r="503" spans="5:7" ht="12.75">
      <c r="E503" s="32"/>
      <c r="F503" s="32"/>
      <c r="G503" s="35"/>
    </row>
    <row r="504" spans="5:7" ht="12.75">
      <c r="E504" s="32"/>
      <c r="F504" s="32"/>
      <c r="G504" s="35"/>
    </row>
    <row r="505" spans="5:7" ht="12.75">
      <c r="E505" s="32"/>
      <c r="F505" s="32"/>
      <c r="G505" s="35"/>
    </row>
    <row r="506" spans="5:7" ht="12.75">
      <c r="E506" s="32"/>
      <c r="F506" s="32"/>
      <c r="G506" s="35"/>
    </row>
    <row r="507" spans="5:7" ht="12.75">
      <c r="E507" s="32"/>
      <c r="F507" s="32"/>
      <c r="G507" s="35"/>
    </row>
    <row r="508" spans="5:7" ht="12.75">
      <c r="E508" s="32"/>
      <c r="F508" s="32"/>
      <c r="G508" s="35"/>
    </row>
    <row r="509" spans="5:7" ht="12.75">
      <c r="E509" s="32"/>
      <c r="F509" s="32"/>
      <c r="G509" s="35"/>
    </row>
    <row r="510" spans="5:7" ht="12.75">
      <c r="E510" s="32"/>
      <c r="F510" s="32"/>
      <c r="G510" s="35"/>
    </row>
    <row r="511" spans="5:7" ht="12.75">
      <c r="E511" s="32"/>
      <c r="F511" s="32"/>
      <c r="G511" s="35"/>
    </row>
    <row r="512" spans="5:7" ht="12.75">
      <c r="E512" s="32"/>
      <c r="F512" s="32"/>
      <c r="G512" s="35"/>
    </row>
    <row r="513" spans="5:7" ht="12.75">
      <c r="E513" s="32"/>
      <c r="F513" s="32"/>
      <c r="G513" s="35"/>
    </row>
    <row r="514" spans="5:7" ht="12.75">
      <c r="E514" s="32"/>
      <c r="F514" s="32"/>
      <c r="G514" s="35"/>
    </row>
    <row r="515" spans="5:7" ht="12.75">
      <c r="E515" s="32"/>
      <c r="F515" s="32"/>
      <c r="G515" s="35"/>
    </row>
    <row r="516" spans="5:7" ht="12.75">
      <c r="E516" s="32"/>
      <c r="F516" s="32"/>
      <c r="G516" s="35"/>
    </row>
    <row r="517" spans="5:7" ht="12.75">
      <c r="E517" s="32"/>
      <c r="F517" s="32"/>
      <c r="G517" s="35"/>
    </row>
    <row r="518" spans="5:7" ht="12.75">
      <c r="E518" s="32"/>
      <c r="F518" s="32"/>
      <c r="G518" s="35"/>
    </row>
    <row r="519" spans="5:7" ht="12.75">
      <c r="E519" s="32"/>
      <c r="F519" s="32"/>
      <c r="G519" s="35"/>
    </row>
    <row r="520" spans="5:7" ht="12.75">
      <c r="E520" s="32"/>
      <c r="F520" s="32"/>
      <c r="G520" s="35"/>
    </row>
    <row r="521" spans="5:7" ht="12.75">
      <c r="E521" s="32"/>
      <c r="F521" s="32"/>
      <c r="G521" s="35"/>
    </row>
    <row r="522" spans="5:7" ht="12.75">
      <c r="E522" s="32"/>
      <c r="F522" s="32"/>
      <c r="G522" s="35"/>
    </row>
    <row r="523" spans="5:7" ht="12.75">
      <c r="E523" s="32"/>
      <c r="F523" s="32"/>
      <c r="G523" s="35"/>
    </row>
    <row r="524" spans="5:7" ht="12.75">
      <c r="E524" s="32"/>
      <c r="F524" s="32"/>
      <c r="G524" s="35"/>
    </row>
    <row r="525" spans="5:7" ht="12.75">
      <c r="E525" s="32"/>
      <c r="F525" s="32"/>
      <c r="G525" s="35"/>
    </row>
    <row r="526" spans="5:7" ht="12.75">
      <c r="E526" s="32"/>
      <c r="F526" s="32"/>
      <c r="G526" s="35"/>
    </row>
    <row r="527" spans="5:7" ht="12.75">
      <c r="E527" s="32"/>
      <c r="F527" s="32"/>
      <c r="G527" s="35"/>
    </row>
    <row r="528" spans="5:7" ht="12.75">
      <c r="E528" s="32"/>
      <c r="F528" s="32"/>
      <c r="G528" s="35"/>
    </row>
    <row r="529" spans="5:7" ht="12.75">
      <c r="E529" s="32"/>
      <c r="F529" s="32"/>
      <c r="G529" s="35"/>
    </row>
    <row r="530" spans="5:7" ht="12.75">
      <c r="E530" s="32"/>
      <c r="F530" s="32"/>
      <c r="G530" s="35"/>
    </row>
    <row r="531" spans="5:7" ht="12.75">
      <c r="E531" s="32"/>
      <c r="F531" s="32"/>
      <c r="G531" s="35"/>
    </row>
    <row r="532" spans="5:7" ht="12.75">
      <c r="E532" s="32"/>
      <c r="F532" s="32"/>
      <c r="G532" s="35"/>
    </row>
    <row r="533" spans="5:7" ht="12.75">
      <c r="E533" s="32"/>
      <c r="F533" s="32"/>
      <c r="G533" s="35"/>
    </row>
    <row r="534" spans="5:7" ht="12.75">
      <c r="E534" s="32"/>
      <c r="F534" s="32"/>
      <c r="G534" s="35"/>
    </row>
    <row r="535" spans="5:7" ht="12.75">
      <c r="E535" s="32"/>
      <c r="F535" s="32"/>
      <c r="G535" s="35"/>
    </row>
    <row r="536" spans="5:7" ht="12.75">
      <c r="E536" s="32"/>
      <c r="F536" s="32"/>
      <c r="G536" s="35"/>
    </row>
    <row r="537" spans="5:7" ht="12.75">
      <c r="E537" s="32"/>
      <c r="F537" s="32"/>
      <c r="G537" s="35"/>
    </row>
    <row r="538" spans="5:7" ht="12.75">
      <c r="E538" s="32"/>
      <c r="F538" s="32"/>
      <c r="G538" s="35"/>
    </row>
    <row r="539" spans="5:7" ht="12.75">
      <c r="E539" s="32"/>
      <c r="F539" s="32"/>
      <c r="G539" s="35"/>
    </row>
    <row r="540" spans="5:7" ht="12.75">
      <c r="E540" s="32"/>
      <c r="F540" s="32"/>
      <c r="G540" s="35"/>
    </row>
    <row r="541" spans="5:7" ht="12.75">
      <c r="E541" s="32"/>
      <c r="F541" s="32"/>
      <c r="G541" s="35"/>
    </row>
    <row r="542" spans="5:7" ht="12.75">
      <c r="E542" s="32"/>
      <c r="F542" s="32"/>
      <c r="G542" s="35"/>
    </row>
    <row r="543" spans="5:7" ht="12.75">
      <c r="E543" s="32"/>
      <c r="F543" s="32"/>
      <c r="G543" s="35"/>
    </row>
    <row r="544" spans="5:7" ht="12.75">
      <c r="E544" s="32"/>
      <c r="F544" s="32"/>
      <c r="G544" s="35"/>
    </row>
    <row r="545" spans="5:7" ht="12.75">
      <c r="E545" s="32"/>
      <c r="F545" s="32"/>
      <c r="G545" s="35"/>
    </row>
    <row r="546" spans="5:7" ht="12.75">
      <c r="E546" s="32"/>
      <c r="F546" s="32"/>
      <c r="G546" s="35"/>
    </row>
    <row r="547" spans="5:7" ht="12.75">
      <c r="E547" s="32"/>
      <c r="F547" s="32"/>
      <c r="G547" s="35"/>
    </row>
    <row r="548" spans="5:7" ht="12.75">
      <c r="E548" s="32"/>
      <c r="F548" s="32"/>
      <c r="G548" s="35"/>
    </row>
    <row r="549" spans="5:7" ht="12.75">
      <c r="E549" s="32"/>
      <c r="F549" s="32"/>
      <c r="G549" s="35"/>
    </row>
    <row r="550" spans="5:7" ht="12.75">
      <c r="E550" s="32"/>
      <c r="F550" s="32"/>
      <c r="G550" s="35"/>
    </row>
    <row r="551" spans="5:7" ht="12.75">
      <c r="E551" s="32"/>
      <c r="F551" s="32"/>
      <c r="G551" s="35"/>
    </row>
    <row r="552" spans="5:7" ht="12.75">
      <c r="E552" s="32"/>
      <c r="F552" s="32"/>
      <c r="G552" s="35"/>
    </row>
    <row r="553" spans="5:7" ht="12.75">
      <c r="E553" s="32"/>
      <c r="F553" s="32"/>
      <c r="G553" s="35"/>
    </row>
    <row r="554" spans="5:7" ht="12.75">
      <c r="E554" s="32"/>
      <c r="F554" s="32"/>
      <c r="G554" s="35"/>
    </row>
    <row r="555" spans="5:7" ht="12.75">
      <c r="E555" s="32"/>
      <c r="F555" s="32"/>
      <c r="G555" s="35"/>
    </row>
    <row r="556" spans="5:7" ht="12.75">
      <c r="E556" s="32"/>
      <c r="F556" s="32"/>
      <c r="G556" s="35"/>
    </row>
    <row r="557" spans="5:7" ht="12.75">
      <c r="E557" s="32"/>
      <c r="F557" s="32"/>
      <c r="G557" s="35"/>
    </row>
    <row r="558" spans="5:7" ht="12.75">
      <c r="E558" s="32"/>
      <c r="F558" s="32"/>
      <c r="G558" s="35"/>
    </row>
    <row r="559" spans="5:7" ht="12.75">
      <c r="E559" s="32"/>
      <c r="F559" s="32"/>
      <c r="G559" s="35"/>
    </row>
    <row r="560" spans="5:7" ht="12.75">
      <c r="E560" s="32"/>
      <c r="F560" s="32"/>
      <c r="G560" s="35"/>
    </row>
    <row r="561" spans="5:7" ht="12.75">
      <c r="E561" s="32"/>
      <c r="F561" s="32"/>
      <c r="G561" s="35"/>
    </row>
    <row r="562" spans="5:7" ht="12.75">
      <c r="E562" s="32"/>
      <c r="F562" s="32"/>
      <c r="G562" s="35"/>
    </row>
    <row r="563" spans="5:7" ht="12.75">
      <c r="E563" s="32"/>
      <c r="F563" s="32"/>
      <c r="G563" s="35"/>
    </row>
    <row r="564" spans="5:7" ht="12.75">
      <c r="E564" s="32"/>
      <c r="F564" s="32"/>
      <c r="G564" s="35"/>
    </row>
    <row r="565" spans="5:7" ht="12.75">
      <c r="E565" s="32"/>
      <c r="F565" s="32"/>
      <c r="G565" s="35"/>
    </row>
    <row r="566" spans="5:7" ht="12.75">
      <c r="E566" s="32"/>
      <c r="F566" s="32"/>
      <c r="G566" s="35"/>
    </row>
    <row r="567" spans="5:7" ht="12.75">
      <c r="E567" s="32"/>
      <c r="F567" s="32"/>
      <c r="G567" s="35"/>
    </row>
    <row r="568" spans="5:7" ht="12.75">
      <c r="E568" s="32"/>
      <c r="F568" s="32"/>
      <c r="G568" s="35"/>
    </row>
    <row r="569" spans="5:7" ht="12.75">
      <c r="E569" s="32"/>
      <c r="F569" s="32"/>
      <c r="G569" s="35"/>
    </row>
    <row r="570" spans="5:7" ht="12.75">
      <c r="E570" s="32"/>
      <c r="F570" s="32"/>
      <c r="G570" s="35"/>
    </row>
    <row r="571" spans="5:7" ht="12.75">
      <c r="E571" s="32"/>
      <c r="F571" s="32"/>
      <c r="G571" s="35"/>
    </row>
    <row r="572" spans="5:7" ht="12.75">
      <c r="E572" s="32"/>
      <c r="F572" s="32"/>
      <c r="G572" s="35"/>
    </row>
    <row r="573" spans="5:7" ht="12.75">
      <c r="E573" s="32"/>
      <c r="F573" s="32"/>
      <c r="G573" s="35"/>
    </row>
    <row r="574" spans="5:7" ht="12.75">
      <c r="E574" s="32"/>
      <c r="F574" s="32"/>
      <c r="G574" s="35"/>
    </row>
    <row r="575" spans="5:7" ht="12.75">
      <c r="E575" s="32"/>
      <c r="F575" s="32"/>
      <c r="G575" s="35"/>
    </row>
    <row r="576" spans="5:7" ht="12.75">
      <c r="E576" s="32"/>
      <c r="F576" s="32"/>
      <c r="G576" s="35"/>
    </row>
    <row r="577" spans="5:7" ht="12.75">
      <c r="E577" s="32"/>
      <c r="F577" s="32"/>
      <c r="G577" s="35"/>
    </row>
    <row r="578" spans="5:7" ht="12.75">
      <c r="E578" s="32"/>
      <c r="F578" s="32"/>
      <c r="G578" s="35"/>
    </row>
    <row r="579" spans="5:7" ht="12.75">
      <c r="E579" s="32"/>
      <c r="F579" s="32"/>
      <c r="G579" s="35"/>
    </row>
    <row r="580" spans="5:7" ht="12.75">
      <c r="E580" s="32"/>
      <c r="F580" s="32"/>
      <c r="G580" s="35"/>
    </row>
    <row r="581" spans="5:7" ht="12.75">
      <c r="E581" s="32"/>
      <c r="F581" s="32"/>
      <c r="G581" s="35"/>
    </row>
    <row r="582" spans="5:7" ht="12.75">
      <c r="E582" s="32"/>
      <c r="F582" s="32"/>
      <c r="G582" s="35"/>
    </row>
    <row r="583" spans="5:7" ht="12.75">
      <c r="E583" s="32"/>
      <c r="F583" s="32"/>
      <c r="G583" s="35"/>
    </row>
    <row r="584" spans="5:7" ht="12.75">
      <c r="E584" s="32"/>
      <c r="F584" s="32"/>
      <c r="G584" s="35"/>
    </row>
    <row r="585" spans="5:7" ht="12.75">
      <c r="E585" s="32"/>
      <c r="F585" s="32"/>
      <c r="G585" s="35"/>
    </row>
    <row r="586" spans="5:7" ht="12.75">
      <c r="E586" s="32"/>
      <c r="F586" s="32"/>
      <c r="G586" s="35"/>
    </row>
    <row r="587" spans="5:7" ht="12.75">
      <c r="E587" s="32"/>
      <c r="F587" s="32"/>
      <c r="G587" s="35"/>
    </row>
    <row r="588" spans="5:7" ht="12.75">
      <c r="E588" s="32"/>
      <c r="F588" s="32"/>
      <c r="G588" s="35"/>
    </row>
    <row r="589" spans="5:7" ht="12.75">
      <c r="E589" s="32"/>
      <c r="F589" s="32"/>
      <c r="G589" s="35"/>
    </row>
    <row r="590" spans="5:7" ht="12.75">
      <c r="E590" s="32"/>
      <c r="F590" s="32"/>
      <c r="G590" s="35"/>
    </row>
    <row r="591" spans="5:7" ht="12.75">
      <c r="E591" s="32"/>
      <c r="F591" s="32"/>
      <c r="G591" s="35"/>
    </row>
    <row r="592" spans="5:7" ht="12.75">
      <c r="E592" s="32"/>
      <c r="F592" s="32"/>
      <c r="G592" s="35"/>
    </row>
    <row r="593" spans="5:7" ht="12.75">
      <c r="E593" s="32"/>
      <c r="F593" s="32"/>
      <c r="G593" s="35"/>
    </row>
    <row r="594" spans="5:7" ht="12.75">
      <c r="E594" s="32"/>
      <c r="F594" s="32"/>
      <c r="G594" s="35"/>
    </row>
    <row r="595" spans="5:7" ht="12.75">
      <c r="E595" s="32"/>
      <c r="F595" s="32"/>
      <c r="G595" s="35"/>
    </row>
    <row r="596" spans="5:7" ht="12.75">
      <c r="E596" s="32"/>
      <c r="F596" s="32"/>
      <c r="G596" s="35"/>
    </row>
    <row r="597" spans="5:7" ht="12.75">
      <c r="E597" s="32"/>
      <c r="F597" s="32"/>
      <c r="G597" s="35"/>
    </row>
    <row r="598" spans="5:7" ht="12.75">
      <c r="E598" s="32"/>
      <c r="F598" s="32"/>
      <c r="G598" s="35"/>
    </row>
    <row r="599" spans="5:7" ht="12.75">
      <c r="E599" s="32"/>
      <c r="F599" s="32"/>
      <c r="G599" s="35"/>
    </row>
    <row r="600" spans="5:7" ht="12.75">
      <c r="E600" s="32"/>
      <c r="F600" s="32"/>
      <c r="G600" s="35"/>
    </row>
    <row r="601" spans="5:7" ht="12.75">
      <c r="E601" s="32"/>
      <c r="F601" s="32"/>
      <c r="G601" s="35"/>
    </row>
    <row r="602" spans="5:7" ht="12.75">
      <c r="E602" s="32"/>
      <c r="F602" s="32"/>
      <c r="G602" s="35"/>
    </row>
    <row r="603" spans="5:7" ht="12.75">
      <c r="E603" s="32"/>
      <c r="F603" s="32"/>
      <c r="G603" s="35"/>
    </row>
    <row r="604" spans="5:7" ht="12.75">
      <c r="E604" s="32"/>
      <c r="F604" s="32"/>
      <c r="G604" s="35"/>
    </row>
    <row r="605" spans="5:7" ht="12.75">
      <c r="E605" s="32"/>
      <c r="F605" s="32"/>
      <c r="G605" s="35"/>
    </row>
    <row r="606" spans="5:7" ht="12.75">
      <c r="E606" s="32"/>
      <c r="F606" s="32"/>
      <c r="G606" s="35"/>
    </row>
    <row r="607" spans="5:7" ht="12.75">
      <c r="E607" s="32"/>
      <c r="F607" s="32"/>
      <c r="G607" s="35"/>
    </row>
    <row r="608" spans="5:7" ht="12.75">
      <c r="E608" s="32"/>
      <c r="F608" s="32"/>
      <c r="G608" s="35"/>
    </row>
    <row r="609" spans="5:7" ht="12.75">
      <c r="E609" s="32"/>
      <c r="F609" s="32"/>
      <c r="G609" s="35"/>
    </row>
    <row r="610" spans="5:7" ht="12.75">
      <c r="E610" s="32"/>
      <c r="F610" s="32"/>
      <c r="G610" s="35"/>
    </row>
    <row r="611" spans="5:7" ht="12.75">
      <c r="E611" s="32"/>
      <c r="F611" s="32"/>
      <c r="G611" s="35"/>
    </row>
    <row r="612" spans="5:7" ht="12.75">
      <c r="E612" s="32"/>
      <c r="F612" s="32"/>
      <c r="G612" s="35"/>
    </row>
    <row r="613" spans="5:7" ht="12.75">
      <c r="E613" s="32"/>
      <c r="F613" s="32"/>
      <c r="G613" s="35"/>
    </row>
    <row r="614" spans="5:7" ht="12.75">
      <c r="E614" s="32"/>
      <c r="F614" s="32"/>
      <c r="G614" s="35"/>
    </row>
    <row r="615" spans="5:7" ht="12.75">
      <c r="E615" s="32"/>
      <c r="F615" s="32"/>
      <c r="G615" s="35"/>
    </row>
    <row r="616" spans="5:7" ht="12.75">
      <c r="E616" s="32"/>
      <c r="F616" s="32"/>
      <c r="G616" s="35"/>
    </row>
    <row r="617" spans="5:7" ht="12.75">
      <c r="E617" s="32"/>
      <c r="F617" s="32"/>
      <c r="G617" s="35"/>
    </row>
    <row r="618" spans="5:7" ht="12.75">
      <c r="E618" s="32"/>
      <c r="F618" s="32"/>
      <c r="G618" s="35"/>
    </row>
    <row r="619" spans="5:7" ht="12.75">
      <c r="E619" s="32"/>
      <c r="F619" s="32"/>
      <c r="G619" s="35"/>
    </row>
    <row r="620" spans="5:7" ht="12.75">
      <c r="E620" s="32"/>
      <c r="F620" s="32"/>
      <c r="G620" s="35"/>
    </row>
    <row r="621" spans="5:7" ht="12.75">
      <c r="E621" s="32"/>
      <c r="F621" s="32"/>
      <c r="G621" s="35"/>
    </row>
    <row r="622" spans="5:7" ht="12.75">
      <c r="E622" s="32"/>
      <c r="F622" s="32"/>
      <c r="G622" s="35"/>
    </row>
    <row r="623" spans="5:7" ht="12.75">
      <c r="E623" s="32"/>
      <c r="F623" s="32"/>
      <c r="G623" s="35"/>
    </row>
    <row r="624" spans="5:7" ht="12.75">
      <c r="E624" s="32"/>
      <c r="F624" s="32"/>
      <c r="G624" s="35"/>
    </row>
    <row r="625" spans="5:7" ht="12.75">
      <c r="E625" s="32"/>
      <c r="F625" s="32"/>
      <c r="G625" s="35"/>
    </row>
    <row r="626" spans="5:7" ht="12.75">
      <c r="E626" s="32"/>
      <c r="F626" s="32"/>
      <c r="G626" s="35"/>
    </row>
    <row r="627" spans="5:7" ht="12.75">
      <c r="E627" s="32"/>
      <c r="F627" s="32"/>
      <c r="G627" s="35"/>
    </row>
    <row r="628" spans="5:7" ht="12.75">
      <c r="E628" s="32"/>
      <c r="F628" s="32"/>
      <c r="G628" s="35"/>
    </row>
    <row r="629" spans="5:7" ht="12.75">
      <c r="E629" s="32"/>
      <c r="F629" s="32"/>
      <c r="G629" s="35"/>
    </row>
    <row r="630" spans="5:7" ht="12.75">
      <c r="E630" s="32"/>
      <c r="F630" s="32"/>
      <c r="G630" s="35"/>
    </row>
    <row r="631" spans="5:7" ht="12.75">
      <c r="E631" s="32"/>
      <c r="F631" s="32"/>
      <c r="G631" s="35"/>
    </row>
    <row r="632" spans="5:7" ht="12.75">
      <c r="E632" s="32"/>
      <c r="F632" s="32"/>
      <c r="G632" s="35"/>
    </row>
    <row r="633" spans="5:7" ht="12.75">
      <c r="E633" s="32"/>
      <c r="F633" s="32"/>
      <c r="G633" s="35"/>
    </row>
    <row r="634" spans="5:7" ht="12.75">
      <c r="E634" s="32"/>
      <c r="F634" s="32"/>
      <c r="G634" s="35"/>
    </row>
    <row r="635" spans="5:7" ht="12.75">
      <c r="E635" s="32"/>
      <c r="F635" s="32"/>
      <c r="G635" s="35"/>
    </row>
    <row r="636" spans="5:7" ht="12.75">
      <c r="E636" s="32"/>
      <c r="F636" s="32"/>
      <c r="G636" s="35"/>
    </row>
    <row r="637" spans="5:7" ht="12.75">
      <c r="E637" s="32"/>
      <c r="F637" s="32"/>
      <c r="G637" s="35"/>
    </row>
    <row r="638" spans="5:7" ht="12.75">
      <c r="E638" s="32"/>
      <c r="F638" s="32"/>
      <c r="G638" s="35"/>
    </row>
    <row r="639" spans="5:7" ht="12.75">
      <c r="E639" s="32"/>
      <c r="F639" s="32"/>
      <c r="G639" s="35"/>
    </row>
    <row r="640" spans="5:7" ht="12.75">
      <c r="E640" s="32"/>
      <c r="F640" s="32"/>
      <c r="G640" s="35"/>
    </row>
    <row r="641" spans="5:7" ht="12.75">
      <c r="E641" s="32"/>
      <c r="F641" s="32"/>
      <c r="G641" s="35"/>
    </row>
    <row r="642" spans="5:7" ht="12.75">
      <c r="E642" s="32"/>
      <c r="F642" s="32"/>
      <c r="G642" s="35"/>
    </row>
    <row r="643" spans="5:7" ht="12.75">
      <c r="E643" s="32"/>
      <c r="F643" s="32"/>
      <c r="G643" s="35"/>
    </row>
    <row r="644" spans="5:7" ht="12.75">
      <c r="E644" s="32"/>
      <c r="F644" s="32"/>
      <c r="G644" s="35"/>
    </row>
    <row r="645" spans="5:7" ht="12.75">
      <c r="E645" s="32"/>
      <c r="F645" s="32"/>
      <c r="G645" s="35"/>
    </row>
    <row r="646" spans="5:7" ht="12.75">
      <c r="E646" s="32"/>
      <c r="F646" s="32"/>
      <c r="G646" s="35"/>
    </row>
    <row r="647" spans="5:7" ht="12.75">
      <c r="E647" s="32"/>
      <c r="F647" s="32"/>
      <c r="G647" s="35"/>
    </row>
    <row r="648" spans="5:7" ht="12.75">
      <c r="E648" s="32"/>
      <c r="F648" s="32"/>
      <c r="G648" s="35"/>
    </row>
    <row r="649" spans="5:7" ht="12.75">
      <c r="E649" s="32"/>
      <c r="F649" s="32"/>
      <c r="G649" s="35"/>
    </row>
    <row r="650" spans="5:7" ht="12.75">
      <c r="E650" s="32"/>
      <c r="F650" s="32"/>
      <c r="G650" s="35"/>
    </row>
    <row r="651" spans="5:7" ht="12.75">
      <c r="E651" s="32"/>
      <c r="F651" s="32"/>
      <c r="G651" s="35"/>
    </row>
    <row r="652" spans="5:7" ht="12.75">
      <c r="E652" s="32"/>
      <c r="F652" s="32"/>
      <c r="G652" s="35"/>
    </row>
    <row r="653" spans="5:7" ht="12.75">
      <c r="E653" s="32"/>
      <c r="F653" s="32"/>
      <c r="G653" s="35"/>
    </row>
    <row r="654" spans="5:7" ht="12.75">
      <c r="E654" s="32"/>
      <c r="F654" s="32"/>
      <c r="G654" s="35"/>
    </row>
    <row r="655" spans="5:7" ht="12.75">
      <c r="E655" s="32"/>
      <c r="F655" s="32"/>
      <c r="G655" s="35"/>
    </row>
    <row r="656" spans="5:7" ht="12.75">
      <c r="E656" s="32"/>
      <c r="F656" s="32"/>
      <c r="G656" s="35"/>
    </row>
    <row r="657" spans="5:7" ht="12.75">
      <c r="E657" s="32"/>
      <c r="F657" s="32"/>
      <c r="G657" s="35"/>
    </row>
    <row r="658" spans="5:7" ht="12.75">
      <c r="E658" s="32"/>
      <c r="F658" s="32"/>
      <c r="G658" s="35"/>
    </row>
    <row r="659" spans="5:7" ht="12.75">
      <c r="E659" s="32"/>
      <c r="F659" s="32"/>
      <c r="G659" s="35"/>
    </row>
    <row r="660" spans="5:7" ht="12.75">
      <c r="E660" s="32"/>
      <c r="F660" s="32"/>
      <c r="G660" s="35"/>
    </row>
    <row r="661" spans="5:7" ht="12.75">
      <c r="E661" s="32"/>
      <c r="F661" s="32"/>
      <c r="G661" s="35"/>
    </row>
    <row r="662" spans="5:7" ht="12.75">
      <c r="E662" s="32"/>
      <c r="F662" s="32"/>
      <c r="G662" s="35"/>
    </row>
    <row r="663" spans="5:7" ht="12.75">
      <c r="E663" s="32"/>
      <c r="F663" s="32"/>
      <c r="G663" s="35"/>
    </row>
    <row r="664" spans="5:7" ht="12.75">
      <c r="E664" s="32"/>
      <c r="F664" s="32"/>
      <c r="G664" s="35"/>
    </row>
    <row r="665" spans="5:7" ht="12.75">
      <c r="E665" s="32"/>
      <c r="F665" s="32"/>
      <c r="G665" s="35"/>
    </row>
    <row r="666" spans="5:7" ht="12.75">
      <c r="E666" s="32"/>
      <c r="F666" s="32"/>
      <c r="G666" s="35"/>
    </row>
    <row r="667" spans="5:7" ht="12.75">
      <c r="E667" s="32"/>
      <c r="F667" s="32"/>
      <c r="G667" s="35"/>
    </row>
    <row r="668" spans="5:7" ht="12.75">
      <c r="E668" s="32"/>
      <c r="F668" s="32"/>
      <c r="G668" s="35"/>
    </row>
    <row r="669" spans="5:7" ht="12.75">
      <c r="E669" s="32"/>
      <c r="F669" s="32"/>
      <c r="G669" s="35"/>
    </row>
    <row r="670" spans="5:7" ht="12.75">
      <c r="E670" s="32"/>
      <c r="F670" s="32"/>
      <c r="G670" s="35"/>
    </row>
    <row r="671" spans="5:7" ht="12.75">
      <c r="E671" s="32"/>
      <c r="F671" s="32"/>
      <c r="G671" s="35"/>
    </row>
    <row r="672" spans="5:7" ht="12.75">
      <c r="E672" s="32"/>
      <c r="F672" s="32"/>
      <c r="G672" s="35"/>
    </row>
    <row r="673" spans="5:7" ht="12.75">
      <c r="E673" s="32"/>
      <c r="F673" s="32"/>
      <c r="G673" s="35"/>
    </row>
    <row r="674" spans="5:7" ht="12.75">
      <c r="E674" s="32"/>
      <c r="F674" s="32"/>
      <c r="G674" s="35"/>
    </row>
    <row r="675" spans="5:7" ht="12.75">
      <c r="E675" s="32"/>
      <c r="F675" s="32"/>
      <c r="G675" s="35"/>
    </row>
    <row r="676" spans="5:7" ht="12.75">
      <c r="E676" s="32"/>
      <c r="F676" s="32"/>
      <c r="G676" s="35"/>
    </row>
    <row r="677" spans="5:7" ht="12.75">
      <c r="E677" s="32"/>
      <c r="F677" s="32"/>
      <c r="G677" s="35"/>
    </row>
    <row r="678" spans="5:7" ht="12.75">
      <c r="E678" s="32"/>
      <c r="F678" s="32"/>
      <c r="G678" s="35"/>
    </row>
    <row r="679" spans="5:7" ht="12.75">
      <c r="E679" s="32"/>
      <c r="F679" s="32"/>
      <c r="G679" s="35"/>
    </row>
    <row r="680" spans="5:7" ht="12.75">
      <c r="E680" s="32"/>
      <c r="F680" s="32"/>
      <c r="G680" s="35"/>
    </row>
    <row r="681" spans="5:7" ht="12.75">
      <c r="E681" s="32"/>
      <c r="F681" s="32"/>
      <c r="G681" s="35"/>
    </row>
    <row r="682" spans="5:7" ht="12.75">
      <c r="E682" s="32"/>
      <c r="F682" s="32"/>
      <c r="G682" s="35"/>
    </row>
    <row r="683" spans="5:7" ht="12.75">
      <c r="E683" s="32"/>
      <c r="F683" s="32"/>
      <c r="G683" s="35"/>
    </row>
    <row r="684" spans="5:7" ht="12.75">
      <c r="E684" s="32"/>
      <c r="F684" s="32"/>
      <c r="G684" s="35"/>
    </row>
    <row r="685" spans="5:7" ht="12.75">
      <c r="E685" s="32"/>
      <c r="F685" s="32"/>
      <c r="G685" s="35"/>
    </row>
    <row r="686" spans="5:7" ht="12.75">
      <c r="E686" s="32"/>
      <c r="F686" s="32"/>
      <c r="G686" s="35"/>
    </row>
    <row r="687" spans="5:7" ht="12.75">
      <c r="E687" s="32"/>
      <c r="F687" s="32"/>
      <c r="G687" s="35"/>
    </row>
    <row r="688" spans="5:7" ht="12.75">
      <c r="E688" s="32"/>
      <c r="F688" s="32"/>
      <c r="G688" s="35"/>
    </row>
    <row r="689" spans="5:7" ht="12.75">
      <c r="E689" s="32"/>
      <c r="F689" s="32"/>
      <c r="G689" s="35"/>
    </row>
    <row r="690" spans="5:7" ht="12.75">
      <c r="E690" s="32"/>
      <c r="F690" s="32"/>
      <c r="G690" s="35"/>
    </row>
    <row r="691" spans="5:7" ht="12.75">
      <c r="E691" s="32"/>
      <c r="F691" s="32"/>
      <c r="G691" s="35"/>
    </row>
    <row r="692" spans="5:7" ht="12.75">
      <c r="E692" s="32"/>
      <c r="F692" s="32"/>
      <c r="G692" s="35"/>
    </row>
    <row r="693" spans="5:7" ht="12.75">
      <c r="E693" s="32"/>
      <c r="F693" s="32"/>
      <c r="G693" s="35"/>
    </row>
    <row r="694" spans="5:7" ht="12.75">
      <c r="E694" s="32"/>
      <c r="F694" s="32"/>
      <c r="G694" s="35"/>
    </row>
    <row r="695" spans="5:7" ht="12.75">
      <c r="E695" s="32"/>
      <c r="F695" s="32"/>
      <c r="G695" s="35"/>
    </row>
    <row r="696" spans="5:7" ht="12.75">
      <c r="E696" s="32"/>
      <c r="F696" s="32"/>
      <c r="G696" s="35"/>
    </row>
    <row r="697" spans="5:7" ht="12.75">
      <c r="E697" s="32"/>
      <c r="F697" s="32"/>
      <c r="G697" s="35"/>
    </row>
    <row r="698" spans="5:7" ht="12.75">
      <c r="E698" s="32"/>
      <c r="F698" s="32"/>
      <c r="G698" s="35"/>
    </row>
    <row r="699" spans="5:7" ht="12.75">
      <c r="E699" s="32"/>
      <c r="F699" s="32"/>
      <c r="G699" s="35"/>
    </row>
    <row r="700" spans="5:7" ht="12.75">
      <c r="E700" s="32"/>
      <c r="F700" s="32"/>
      <c r="G700" s="35"/>
    </row>
    <row r="701" spans="5:7" ht="12.75">
      <c r="E701" s="32"/>
      <c r="F701" s="32"/>
      <c r="G701" s="35"/>
    </row>
    <row r="702" spans="5:7" ht="12.75">
      <c r="E702" s="32"/>
      <c r="F702" s="32"/>
      <c r="G702" s="35"/>
    </row>
    <row r="703" spans="5:7" ht="12.75">
      <c r="E703" s="32"/>
      <c r="F703" s="32"/>
      <c r="G703" s="35"/>
    </row>
    <row r="704" spans="5:7" ht="12.75">
      <c r="E704" s="32"/>
      <c r="F704" s="32"/>
      <c r="G704" s="35"/>
    </row>
    <row r="705" spans="5:7" ht="12.75">
      <c r="E705" s="32"/>
      <c r="F705" s="32"/>
      <c r="G705" s="35"/>
    </row>
    <row r="706" spans="5:7" ht="12.75">
      <c r="E706" s="32"/>
      <c r="F706" s="32"/>
      <c r="G706" s="35"/>
    </row>
    <row r="707" spans="5:7" ht="12.75">
      <c r="E707" s="32"/>
      <c r="F707" s="32"/>
      <c r="G707" s="35"/>
    </row>
    <row r="708" spans="5:7" ht="12.75">
      <c r="E708" s="32"/>
      <c r="F708" s="32"/>
      <c r="G708" s="35"/>
    </row>
    <row r="709" spans="5:7" ht="12.75">
      <c r="E709" s="32"/>
      <c r="F709" s="32"/>
      <c r="G709" s="35"/>
    </row>
    <row r="710" spans="5:7" ht="12.75">
      <c r="E710" s="32"/>
      <c r="F710" s="32"/>
      <c r="G710" s="35"/>
    </row>
    <row r="711" spans="5:7" ht="12.75">
      <c r="E711" s="32"/>
      <c r="F711" s="32"/>
      <c r="G711" s="35"/>
    </row>
    <row r="712" spans="5:7" ht="12.75">
      <c r="E712" s="32"/>
      <c r="F712" s="32"/>
      <c r="G712" s="35"/>
    </row>
    <row r="713" spans="5:7" ht="12.75">
      <c r="E713" s="32"/>
      <c r="F713" s="32"/>
      <c r="G713" s="35"/>
    </row>
    <row r="714" spans="5:7" ht="12.75">
      <c r="E714" s="32"/>
      <c r="F714" s="32"/>
      <c r="G714" s="35"/>
    </row>
    <row r="715" spans="5:7" ht="12.75">
      <c r="E715" s="32"/>
      <c r="F715" s="32"/>
      <c r="G715" s="35"/>
    </row>
    <row r="716" spans="5:7" ht="12.75">
      <c r="E716" s="32"/>
      <c r="F716" s="32"/>
      <c r="G716" s="35"/>
    </row>
    <row r="717" spans="5:7" ht="12.75">
      <c r="E717" s="32"/>
      <c r="F717" s="32"/>
      <c r="G717" s="35"/>
    </row>
    <row r="718" spans="5:7" ht="12.75">
      <c r="E718" s="32"/>
      <c r="F718" s="32"/>
      <c r="G718" s="35"/>
    </row>
    <row r="719" spans="5:7" ht="12.75">
      <c r="E719" s="32"/>
      <c r="F719" s="32"/>
      <c r="G719" s="35"/>
    </row>
    <row r="720" spans="5:7" ht="12.75">
      <c r="E720" s="32"/>
      <c r="F720" s="32"/>
      <c r="G720" s="35"/>
    </row>
    <row r="721" spans="5:7" ht="12.75">
      <c r="E721" s="32"/>
      <c r="F721" s="32"/>
      <c r="G721" s="35"/>
    </row>
    <row r="722" spans="5:7" ht="12.75">
      <c r="E722" s="32"/>
      <c r="F722" s="32"/>
      <c r="G722" s="35"/>
    </row>
    <row r="723" spans="5:7" ht="12.75">
      <c r="E723" s="32"/>
      <c r="F723" s="32"/>
      <c r="G723" s="35"/>
    </row>
    <row r="724" spans="5:7" ht="12.75">
      <c r="E724" s="32"/>
      <c r="F724" s="32"/>
      <c r="G724" s="35"/>
    </row>
    <row r="725" spans="5:7" ht="12.75">
      <c r="E725" s="32"/>
      <c r="F725" s="32"/>
      <c r="G725" s="35"/>
    </row>
    <row r="726" spans="5:7" ht="12.75">
      <c r="E726" s="32"/>
      <c r="F726" s="32"/>
      <c r="G726" s="35"/>
    </row>
    <row r="727" spans="5:7" ht="12.75">
      <c r="E727" s="32"/>
      <c r="F727" s="32"/>
      <c r="G727" s="35"/>
    </row>
    <row r="728" spans="5:7" ht="12.75">
      <c r="E728" s="32"/>
      <c r="F728" s="32"/>
      <c r="G728" s="35"/>
    </row>
    <row r="729" spans="5:7" ht="12.75">
      <c r="E729" s="32"/>
      <c r="F729" s="32"/>
      <c r="G729" s="35"/>
    </row>
    <row r="730" spans="5:7" ht="12.75">
      <c r="E730" s="32"/>
      <c r="F730" s="32"/>
      <c r="G730" s="35"/>
    </row>
    <row r="731" spans="5:7" ht="12.75">
      <c r="E731" s="32"/>
      <c r="F731" s="32"/>
      <c r="G731" s="35"/>
    </row>
    <row r="732" spans="5:7" ht="12.75">
      <c r="E732" s="32"/>
      <c r="F732" s="32"/>
      <c r="G732" s="35"/>
    </row>
    <row r="733" spans="5:7" ht="12.75">
      <c r="E733" s="32"/>
      <c r="F733" s="32"/>
      <c r="G733" s="35"/>
    </row>
    <row r="734" spans="5:7" ht="12.75">
      <c r="E734" s="32"/>
      <c r="F734" s="32"/>
      <c r="G734" s="35"/>
    </row>
    <row r="735" spans="5:7" ht="12.75">
      <c r="E735" s="32"/>
      <c r="F735" s="32"/>
      <c r="G735" s="35"/>
    </row>
    <row r="736" spans="5:7" ht="12.75">
      <c r="E736" s="32"/>
      <c r="F736" s="32"/>
      <c r="G736" s="35"/>
    </row>
    <row r="737" spans="5:7" ht="12.75">
      <c r="E737" s="32"/>
      <c r="F737" s="32"/>
      <c r="G737" s="35"/>
    </row>
    <row r="738" spans="5:7" ht="12.75">
      <c r="E738" s="32"/>
      <c r="F738" s="32"/>
      <c r="G738" s="35"/>
    </row>
    <row r="739" spans="5:7" ht="12.75">
      <c r="E739" s="32"/>
      <c r="F739" s="32"/>
      <c r="G739" s="35"/>
    </row>
    <row r="740" spans="5:7" ht="12.75">
      <c r="E740" s="32"/>
      <c r="F740" s="32"/>
      <c r="G740" s="35"/>
    </row>
    <row r="741" spans="5:7" ht="12.75">
      <c r="E741" s="32"/>
      <c r="F741" s="32"/>
      <c r="G741" s="35"/>
    </row>
    <row r="742" spans="5:7" ht="12.75">
      <c r="E742" s="32"/>
      <c r="F742" s="32"/>
      <c r="G742" s="35"/>
    </row>
    <row r="743" spans="5:7" ht="12.75">
      <c r="E743" s="32"/>
      <c r="F743" s="32"/>
      <c r="G743" s="35"/>
    </row>
    <row r="744" spans="5:7" ht="12.75">
      <c r="E744" s="32"/>
      <c r="F744" s="32"/>
      <c r="G744" s="35"/>
    </row>
    <row r="745" spans="5:7" ht="12.75">
      <c r="E745" s="32"/>
      <c r="F745" s="32"/>
      <c r="G745" s="35"/>
    </row>
    <row r="746" spans="5:7" ht="12.75">
      <c r="E746" s="32"/>
      <c r="F746" s="32"/>
      <c r="G746" s="35"/>
    </row>
    <row r="747" spans="5:7" ht="12.75">
      <c r="E747" s="32"/>
      <c r="F747" s="32"/>
      <c r="G747" s="35"/>
    </row>
    <row r="748" spans="5:7" ht="12.75">
      <c r="E748" s="32"/>
      <c r="F748" s="32"/>
      <c r="G748" s="35"/>
    </row>
    <row r="749" spans="5:7" ht="12.75">
      <c r="E749" s="32"/>
      <c r="F749" s="32"/>
      <c r="G749" s="35"/>
    </row>
    <row r="750" spans="5:7" ht="12.75">
      <c r="E750" s="32"/>
      <c r="F750" s="32"/>
      <c r="G750" s="35"/>
    </row>
    <row r="751" spans="5:7" ht="12.75">
      <c r="E751" s="32"/>
      <c r="F751" s="32"/>
      <c r="G751" s="35"/>
    </row>
    <row r="752" spans="5:7" ht="12.75">
      <c r="E752" s="32"/>
      <c r="F752" s="32"/>
      <c r="G752" s="35"/>
    </row>
    <row r="753" spans="5:7" ht="12.75">
      <c r="E753" s="32"/>
      <c r="F753" s="32"/>
      <c r="G753" s="35"/>
    </row>
    <row r="754" spans="5:7" ht="12.75">
      <c r="E754" s="32"/>
      <c r="F754" s="32"/>
      <c r="G754" s="35"/>
    </row>
    <row r="755" spans="5:7" ht="12.75">
      <c r="E755" s="32"/>
      <c r="F755" s="32"/>
      <c r="G755" s="35"/>
    </row>
    <row r="756" spans="5:7" ht="12.75">
      <c r="E756" s="32"/>
      <c r="F756" s="32"/>
      <c r="G756" s="35"/>
    </row>
    <row r="757" spans="5:7" ht="12.75">
      <c r="E757" s="32"/>
      <c r="F757" s="32"/>
      <c r="G757" s="35"/>
    </row>
    <row r="758" spans="5:7" ht="12.75">
      <c r="E758" s="32"/>
      <c r="F758" s="32"/>
      <c r="G758" s="35"/>
    </row>
    <row r="759" spans="5:7" ht="12.75">
      <c r="E759" s="32"/>
      <c r="F759" s="32"/>
      <c r="G759" s="35"/>
    </row>
    <row r="760" spans="5:7" ht="12.75">
      <c r="E760" s="32"/>
      <c r="F760" s="32"/>
      <c r="G760" s="35"/>
    </row>
    <row r="761" spans="5:7" ht="12.75">
      <c r="E761" s="32"/>
      <c r="F761" s="32"/>
      <c r="G761" s="35"/>
    </row>
    <row r="762" spans="5:7" ht="12.75">
      <c r="E762" s="32"/>
      <c r="F762" s="32"/>
      <c r="G762" s="35"/>
    </row>
    <row r="763" spans="5:7" ht="12.75">
      <c r="E763" s="32"/>
      <c r="F763" s="32"/>
      <c r="G763" s="35"/>
    </row>
    <row r="764" spans="5:7" ht="12.75">
      <c r="E764" s="32"/>
      <c r="F764" s="32"/>
      <c r="G764" s="35"/>
    </row>
    <row r="765" spans="5:7" ht="12.75">
      <c r="E765" s="32"/>
      <c r="F765" s="32"/>
      <c r="G765" s="35"/>
    </row>
    <row r="766" spans="5:7" ht="12.75">
      <c r="E766" s="32"/>
      <c r="F766" s="32"/>
      <c r="G766" s="35"/>
    </row>
    <row r="767" spans="5:7" ht="12.75">
      <c r="E767" s="32"/>
      <c r="F767" s="32"/>
      <c r="G767" s="35"/>
    </row>
    <row r="768" spans="5:7" ht="12.75">
      <c r="E768" s="32"/>
      <c r="F768" s="32"/>
      <c r="G768" s="35"/>
    </row>
    <row r="769" spans="5:7" ht="12.75">
      <c r="E769" s="32"/>
      <c r="F769" s="32"/>
      <c r="G769" s="35"/>
    </row>
    <row r="770" spans="5:7" ht="12.75">
      <c r="E770" s="32"/>
      <c r="F770" s="32"/>
      <c r="G770" s="35"/>
    </row>
    <row r="771" spans="5:7" ht="12.75">
      <c r="E771" s="32"/>
      <c r="F771" s="32"/>
      <c r="G771" s="35"/>
    </row>
    <row r="772" spans="5:7" ht="12.75">
      <c r="E772" s="32"/>
      <c r="F772" s="32"/>
      <c r="G772" s="35"/>
    </row>
    <row r="773" spans="5:7" ht="12.75">
      <c r="E773" s="32"/>
      <c r="F773" s="32"/>
      <c r="G773" s="35"/>
    </row>
    <row r="774" spans="5:7" ht="12.75">
      <c r="E774" s="32"/>
      <c r="F774" s="32"/>
      <c r="G774" s="35"/>
    </row>
    <row r="775" spans="5:7" ht="12.75">
      <c r="E775" s="32"/>
      <c r="F775" s="32"/>
      <c r="G775" s="35"/>
    </row>
    <row r="776" spans="5:7" ht="12.75">
      <c r="E776" s="32"/>
      <c r="F776" s="32"/>
      <c r="G776" s="35"/>
    </row>
    <row r="777" spans="5:7" ht="12.75">
      <c r="E777" s="32"/>
      <c r="F777" s="32"/>
      <c r="G777" s="35"/>
    </row>
    <row r="778" spans="5:7" ht="12.75">
      <c r="E778" s="32"/>
      <c r="F778" s="32"/>
      <c r="G778" s="35"/>
    </row>
    <row r="779" spans="5:7" ht="12.75">
      <c r="E779" s="32"/>
      <c r="F779" s="32"/>
      <c r="G779" s="35"/>
    </row>
    <row r="780" spans="5:7" ht="12.75">
      <c r="E780" s="32"/>
      <c r="F780" s="32"/>
      <c r="G780" s="35"/>
    </row>
    <row r="781" spans="5:7" ht="12.75">
      <c r="E781" s="32"/>
      <c r="F781" s="32"/>
      <c r="G781" s="35"/>
    </row>
    <row r="782" spans="5:7" ht="12.75">
      <c r="E782" s="32"/>
      <c r="F782" s="32"/>
      <c r="G782" s="35"/>
    </row>
    <row r="783" spans="5:7" ht="12.75">
      <c r="E783" s="32"/>
      <c r="F783" s="32"/>
      <c r="G783" s="35"/>
    </row>
    <row r="784" spans="5:7" ht="12.75">
      <c r="E784" s="32"/>
      <c r="F784" s="32"/>
      <c r="G784" s="35"/>
    </row>
    <row r="785" spans="5:7" ht="12.75">
      <c r="E785" s="32"/>
      <c r="F785" s="32"/>
      <c r="G785" s="35"/>
    </row>
    <row r="786" spans="5:7" ht="12.75">
      <c r="E786" s="32"/>
      <c r="F786" s="32"/>
      <c r="G786" s="35"/>
    </row>
    <row r="787" spans="5:7" ht="12.75">
      <c r="E787" s="32"/>
      <c r="F787" s="32"/>
      <c r="G787" s="35"/>
    </row>
    <row r="788" spans="5:7" ht="12.75">
      <c r="E788" s="32"/>
      <c r="F788" s="32"/>
      <c r="G788" s="35"/>
    </row>
    <row r="789" spans="5:7" ht="12.75">
      <c r="E789" s="32"/>
      <c r="F789" s="32"/>
      <c r="G789" s="35"/>
    </row>
    <row r="790" spans="5:7" ht="12.75">
      <c r="E790" s="32"/>
      <c r="F790" s="32"/>
      <c r="G790" s="35"/>
    </row>
    <row r="791" spans="5:7" ht="12.75">
      <c r="E791" s="32"/>
      <c r="F791" s="32"/>
      <c r="G791" s="35"/>
    </row>
    <row r="792" spans="5:7" ht="12.75">
      <c r="E792" s="32"/>
      <c r="F792" s="32"/>
      <c r="G792" s="35"/>
    </row>
    <row r="793" spans="5:7" ht="12.75">
      <c r="E793" s="32"/>
      <c r="F793" s="32"/>
      <c r="G793" s="35"/>
    </row>
    <row r="794" spans="5:7" ht="12.75">
      <c r="E794" s="32"/>
      <c r="F794" s="32"/>
      <c r="G794" s="35"/>
    </row>
    <row r="795" spans="5:7" ht="12.75">
      <c r="E795" s="32"/>
      <c r="F795" s="32"/>
      <c r="G795" s="35"/>
    </row>
    <row r="796" spans="5:7" ht="12.75">
      <c r="E796" s="32"/>
      <c r="F796" s="32"/>
      <c r="G796" s="35"/>
    </row>
    <row r="797" spans="5:7" ht="12.75">
      <c r="E797" s="32"/>
      <c r="F797" s="32"/>
      <c r="G797" s="35"/>
    </row>
    <row r="798" spans="5:7" ht="12.75">
      <c r="E798" s="32"/>
      <c r="F798" s="32"/>
      <c r="G798" s="35"/>
    </row>
    <row r="799" spans="5:7" ht="12.75">
      <c r="E799" s="32"/>
      <c r="F799" s="32"/>
      <c r="G799" s="35"/>
    </row>
    <row r="800" spans="5:7" ht="12.75">
      <c r="E800" s="32"/>
      <c r="F800" s="32"/>
      <c r="G800" s="35"/>
    </row>
    <row r="801" spans="5:7" ht="12.75">
      <c r="E801" s="32"/>
      <c r="F801" s="32"/>
      <c r="G801" s="35"/>
    </row>
    <row r="802" spans="5:7" ht="12.75">
      <c r="E802" s="32"/>
      <c r="F802" s="32"/>
      <c r="G802" s="35"/>
    </row>
    <row r="803" spans="5:7" ht="12.75">
      <c r="E803" s="32"/>
      <c r="F803" s="32"/>
      <c r="G803" s="35"/>
    </row>
    <row r="804" spans="5:7" ht="12.75">
      <c r="E804" s="32"/>
      <c r="F804" s="32"/>
      <c r="G804" s="35"/>
    </row>
    <row r="805" spans="5:7" ht="12.75">
      <c r="E805" s="32"/>
      <c r="F805" s="32"/>
      <c r="G805" s="35"/>
    </row>
    <row r="806" spans="5:7" ht="12.75">
      <c r="E806" s="32"/>
      <c r="F806" s="32"/>
      <c r="G806" s="35"/>
    </row>
    <row r="807" spans="5:7" ht="12.75">
      <c r="E807" s="32"/>
      <c r="F807" s="32"/>
      <c r="G807" s="35"/>
    </row>
    <row r="808" spans="5:7" ht="12.75">
      <c r="E808" s="32"/>
      <c r="F808" s="32"/>
      <c r="G808" s="35"/>
    </row>
    <row r="809" spans="5:7" ht="12.75">
      <c r="E809" s="32"/>
      <c r="F809" s="32"/>
      <c r="G809" s="35"/>
    </row>
    <row r="810" spans="5:7" ht="12.75">
      <c r="E810" s="32"/>
      <c r="F810" s="32"/>
      <c r="G810" s="35"/>
    </row>
    <row r="811" spans="5:7" ht="12.75">
      <c r="E811" s="32"/>
      <c r="F811" s="32"/>
      <c r="G811" s="35"/>
    </row>
    <row r="812" spans="5:7" ht="12.75">
      <c r="E812" s="32"/>
      <c r="F812" s="32"/>
      <c r="G812" s="35"/>
    </row>
    <row r="813" spans="5:7" ht="12.75">
      <c r="E813" s="32"/>
      <c r="F813" s="32"/>
      <c r="G813" s="35"/>
    </row>
    <row r="814" spans="5:7" ht="12.75">
      <c r="E814" s="32"/>
      <c r="F814" s="32"/>
      <c r="G814" s="35"/>
    </row>
    <row r="815" spans="5:7" ht="12.75">
      <c r="E815" s="32"/>
      <c r="F815" s="32"/>
      <c r="G815" s="35"/>
    </row>
    <row r="816" spans="5:7" ht="12.75">
      <c r="E816" s="32"/>
      <c r="F816" s="32"/>
      <c r="G816" s="35"/>
    </row>
    <row r="817" spans="5:7" ht="12.75">
      <c r="E817" s="32"/>
      <c r="F817" s="32"/>
      <c r="G817" s="35"/>
    </row>
    <row r="818" spans="5:7" ht="12.75">
      <c r="E818" s="32"/>
      <c r="F818" s="32"/>
      <c r="G818" s="35"/>
    </row>
    <row r="819" spans="5:7" ht="12.75">
      <c r="E819" s="32"/>
      <c r="F819" s="32"/>
      <c r="G819" s="35"/>
    </row>
    <row r="820" spans="5:7" ht="12.75">
      <c r="E820" s="32"/>
      <c r="F820" s="32"/>
      <c r="G820" s="35"/>
    </row>
    <row r="821" spans="5:7" ht="12.75">
      <c r="E821" s="32"/>
      <c r="F821" s="32"/>
      <c r="G821" s="35"/>
    </row>
    <row r="822" spans="5:7" ht="12.75">
      <c r="E822" s="32"/>
      <c r="F822" s="32"/>
      <c r="G822" s="35"/>
    </row>
    <row r="823" spans="5:7" ht="12.75">
      <c r="E823" s="32"/>
      <c r="F823" s="32"/>
      <c r="G823" s="35"/>
    </row>
    <row r="824" spans="5:7" ht="12.75">
      <c r="E824" s="32"/>
      <c r="F824" s="32"/>
      <c r="G824" s="35"/>
    </row>
    <row r="825" spans="5:7" ht="12.75">
      <c r="E825" s="32"/>
      <c r="F825" s="32"/>
      <c r="G825" s="35"/>
    </row>
    <row r="826" spans="5:7" ht="12.75">
      <c r="E826" s="32"/>
      <c r="F826" s="32"/>
      <c r="G826" s="35"/>
    </row>
    <row r="827" spans="5:7" ht="12.75">
      <c r="E827" s="32"/>
      <c r="F827" s="32"/>
      <c r="G827" s="35"/>
    </row>
    <row r="828" spans="5:7" ht="12.75">
      <c r="E828" s="32"/>
      <c r="F828" s="32"/>
      <c r="G828" s="35"/>
    </row>
    <row r="829" spans="5:7" ht="12.75">
      <c r="E829" s="32"/>
      <c r="F829" s="32"/>
      <c r="G829" s="35"/>
    </row>
    <row r="830" spans="5:7" ht="12.75">
      <c r="E830" s="32"/>
      <c r="F830" s="32"/>
      <c r="G830" s="35"/>
    </row>
    <row r="831" spans="5:7" ht="12.75">
      <c r="E831" s="32"/>
      <c r="F831" s="32"/>
      <c r="G831" s="35"/>
    </row>
    <row r="832" spans="5:7" ht="12.75">
      <c r="E832" s="32"/>
      <c r="F832" s="32"/>
      <c r="G832" s="35"/>
    </row>
    <row r="833" spans="5:7" ht="12.75">
      <c r="E833" s="32"/>
      <c r="F833" s="32"/>
      <c r="G833" s="35"/>
    </row>
    <row r="834" spans="5:7" ht="12.75">
      <c r="E834" s="32"/>
      <c r="F834" s="32"/>
      <c r="G834" s="35"/>
    </row>
    <row r="835" spans="5:7" ht="12.75">
      <c r="E835" s="32"/>
      <c r="F835" s="32"/>
      <c r="G835" s="35"/>
    </row>
    <row r="836" spans="5:7" ht="12.75">
      <c r="E836" s="32"/>
      <c r="F836" s="32"/>
      <c r="G836" s="35"/>
    </row>
    <row r="837" spans="5:7" ht="12.75">
      <c r="E837" s="32"/>
      <c r="F837" s="32"/>
      <c r="G837" s="35"/>
    </row>
    <row r="838" spans="5:7" ht="12.75">
      <c r="E838" s="32"/>
      <c r="F838" s="32"/>
      <c r="G838" s="35"/>
    </row>
    <row r="839" spans="5:7" ht="12.75">
      <c r="E839" s="32"/>
      <c r="F839" s="32"/>
      <c r="G839" s="35"/>
    </row>
    <row r="840" spans="5:7" ht="12.75">
      <c r="E840" s="32"/>
      <c r="F840" s="32"/>
      <c r="G840" s="35"/>
    </row>
    <row r="841" spans="5:7" ht="12.75">
      <c r="E841" s="32"/>
      <c r="F841" s="32"/>
      <c r="G841" s="35"/>
    </row>
    <row r="842" spans="5:7" ht="12.75">
      <c r="E842" s="32"/>
      <c r="F842" s="32"/>
      <c r="G842" s="35"/>
    </row>
    <row r="843" spans="5:7" ht="12.75">
      <c r="E843" s="32"/>
      <c r="F843" s="32"/>
      <c r="G843" s="35"/>
    </row>
    <row r="844" spans="5:7" ht="12.75">
      <c r="E844" s="32"/>
      <c r="F844" s="32"/>
      <c r="G844" s="35"/>
    </row>
    <row r="845" spans="5:7" ht="12.75">
      <c r="E845" s="32"/>
      <c r="F845" s="32"/>
      <c r="G845" s="35"/>
    </row>
    <row r="846" spans="5:7" ht="12.75">
      <c r="E846" s="32"/>
      <c r="F846" s="32"/>
      <c r="G846" s="35"/>
    </row>
    <row r="847" spans="5:7" ht="12.75">
      <c r="E847" s="32"/>
      <c r="F847" s="32"/>
      <c r="G847" s="35"/>
    </row>
    <row r="848" spans="5:7" ht="12.75">
      <c r="E848" s="32"/>
      <c r="F848" s="32"/>
      <c r="G848" s="35"/>
    </row>
    <row r="849" spans="5:7" ht="12.75">
      <c r="E849" s="32"/>
      <c r="F849" s="32"/>
      <c r="G849" s="35"/>
    </row>
    <row r="850" spans="5:7" ht="12.75">
      <c r="E850" s="32"/>
      <c r="F850" s="32"/>
      <c r="G850" s="35"/>
    </row>
    <row r="851" spans="5:7" ht="12.75">
      <c r="E851" s="32"/>
      <c r="F851" s="32"/>
      <c r="G851" s="35"/>
    </row>
    <row r="852" spans="5:7" ht="12.75">
      <c r="E852" s="32"/>
      <c r="F852" s="32"/>
      <c r="G852" s="35"/>
    </row>
    <row r="853" spans="5:7" ht="12.75">
      <c r="E853" s="32"/>
      <c r="F853" s="32"/>
      <c r="G853" s="35"/>
    </row>
  </sheetData>
  <printOptions/>
  <pageMargins left="0.5" right="0.5" top="0.5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07"/>
  <sheetViews>
    <sheetView workbookViewId="0" topLeftCell="A1">
      <pane xSplit="2" ySplit="5" topLeftCell="C6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00390625" style="24" bestFit="1" customWidth="1"/>
    <col min="2" max="2" width="45.28125" style="24" bestFit="1" customWidth="1"/>
    <col min="3" max="3" width="5.7109375" style="26" bestFit="1" customWidth="1"/>
    <col min="4" max="4" width="17.421875" style="31" bestFit="1" customWidth="1"/>
    <col min="5" max="5" width="9.7109375" style="28" bestFit="1" customWidth="1"/>
    <col min="6" max="6" width="20.421875" style="33" bestFit="1" customWidth="1"/>
    <col min="7" max="16384" width="9.140625" style="24" customWidth="1"/>
  </cols>
  <sheetData>
    <row r="1" spans="1:6" ht="15">
      <c r="A1" s="172" t="s">
        <v>167</v>
      </c>
      <c r="B1" s="60"/>
      <c r="C1" s="60"/>
      <c r="D1" s="60"/>
      <c r="E1" s="10"/>
      <c r="F1" s="6"/>
    </row>
    <row r="2" spans="3:6" ht="12.75">
      <c r="C2" s="16"/>
      <c r="D2" s="17" t="s">
        <v>2</v>
      </c>
      <c r="E2" s="13"/>
      <c r="F2" s="7"/>
    </row>
    <row r="3" spans="3:6" ht="12.75">
      <c r="C3" s="16"/>
      <c r="D3" s="17" t="s">
        <v>3</v>
      </c>
      <c r="E3" s="13" t="s">
        <v>7</v>
      </c>
      <c r="F3" s="7"/>
    </row>
    <row r="4" spans="3:6" ht="12.75">
      <c r="C4" s="16" t="s">
        <v>0</v>
      </c>
      <c r="D4" s="17" t="s">
        <v>4</v>
      </c>
      <c r="E4" s="13" t="s">
        <v>9</v>
      </c>
      <c r="F4" s="7"/>
    </row>
    <row r="5" spans="3:6" ht="12.75">
      <c r="C5" s="16" t="s">
        <v>1</v>
      </c>
      <c r="D5" s="17" t="s">
        <v>5</v>
      </c>
      <c r="E5" s="13" t="s">
        <v>13</v>
      </c>
      <c r="F5" s="7"/>
    </row>
    <row r="6" spans="3:6" ht="12.75">
      <c r="C6" s="15"/>
      <c r="D6" s="23"/>
      <c r="E6" s="18"/>
      <c r="F6" s="7"/>
    </row>
    <row r="7" spans="1:6" s="36" customFormat="1" ht="12.75">
      <c r="A7" s="44">
        <v>1</v>
      </c>
      <c r="B7" s="44" t="s">
        <v>97</v>
      </c>
      <c r="C7" s="45">
        <v>1482</v>
      </c>
      <c r="D7" s="58">
        <v>98.4</v>
      </c>
      <c r="E7" s="55">
        <v>500</v>
      </c>
      <c r="F7" s="40"/>
    </row>
    <row r="8" spans="1:6" s="36" customFormat="1" ht="12.75">
      <c r="A8" s="44">
        <v>2</v>
      </c>
      <c r="B8" s="44" t="s">
        <v>108</v>
      </c>
      <c r="C8" s="45">
        <v>1638</v>
      </c>
      <c r="D8" s="58">
        <v>69.7</v>
      </c>
      <c r="E8" s="55" t="s">
        <v>257</v>
      </c>
      <c r="F8" s="40"/>
    </row>
    <row r="9" spans="1:6" s="36" customFormat="1" ht="12.75">
      <c r="A9" s="44">
        <v>3</v>
      </c>
      <c r="B9" s="44" t="s">
        <v>98</v>
      </c>
      <c r="C9" s="45">
        <v>1662</v>
      </c>
      <c r="D9" s="58">
        <v>99.5</v>
      </c>
      <c r="E9" s="55">
        <v>5445</v>
      </c>
      <c r="F9" s="40"/>
    </row>
    <row r="10" spans="1:6" s="36" customFormat="1" ht="12.75">
      <c r="A10" s="44">
        <v>4</v>
      </c>
      <c r="B10" s="44" t="s">
        <v>258</v>
      </c>
      <c r="C10" s="45">
        <v>1051</v>
      </c>
      <c r="D10" s="58">
        <v>98.6</v>
      </c>
      <c r="E10" s="55">
        <v>800</v>
      </c>
      <c r="F10" s="40"/>
    </row>
    <row r="11" spans="1:6" s="36" customFormat="1" ht="12.75">
      <c r="A11" s="44">
        <v>5</v>
      </c>
      <c r="B11" s="44" t="s">
        <v>99</v>
      </c>
      <c r="C11" s="45">
        <v>1079</v>
      </c>
      <c r="D11" s="58">
        <v>98.4</v>
      </c>
      <c r="E11" s="55">
        <v>863.82</v>
      </c>
      <c r="F11" s="40"/>
    </row>
    <row r="12" spans="1:6" s="36" customFormat="1" ht="12.75">
      <c r="A12" s="44">
        <v>6</v>
      </c>
      <c r="B12" s="44" t="s">
        <v>110</v>
      </c>
      <c r="C12" s="45">
        <v>1360</v>
      </c>
      <c r="D12" s="58">
        <v>98.5</v>
      </c>
      <c r="E12" s="55">
        <v>1270</v>
      </c>
      <c r="F12" s="40"/>
    </row>
    <row r="13" spans="1:6" s="36" customFormat="1" ht="12.75">
      <c r="A13" s="44">
        <v>7</v>
      </c>
      <c r="B13" s="44" t="s">
        <v>100</v>
      </c>
      <c r="C13" s="45">
        <v>1060</v>
      </c>
      <c r="D13" s="58">
        <v>95.9</v>
      </c>
      <c r="E13" s="55">
        <v>49.99</v>
      </c>
      <c r="F13" s="40"/>
    </row>
    <row r="14" spans="1:6" s="36" customFormat="1" ht="12.75">
      <c r="A14" s="44">
        <v>8</v>
      </c>
      <c r="B14" s="44" t="s">
        <v>101</v>
      </c>
      <c r="C14" s="45">
        <v>1585</v>
      </c>
      <c r="D14" s="58">
        <v>90</v>
      </c>
      <c r="E14" s="55">
        <v>9.9</v>
      </c>
      <c r="F14" s="40"/>
    </row>
    <row r="15" spans="1:6" s="36" customFormat="1" ht="12.75">
      <c r="A15" s="44">
        <v>9</v>
      </c>
      <c r="B15" s="44" t="s">
        <v>102</v>
      </c>
      <c r="C15" s="45">
        <v>1004</v>
      </c>
      <c r="D15" s="58">
        <v>98.3</v>
      </c>
      <c r="E15" s="55">
        <v>150</v>
      </c>
      <c r="F15" s="40"/>
    </row>
    <row r="16" spans="1:6" s="36" customFormat="1" ht="12.75">
      <c r="A16" s="44">
        <v>10</v>
      </c>
      <c r="B16" s="44" t="s">
        <v>169</v>
      </c>
      <c r="C16" s="45">
        <v>1147</v>
      </c>
      <c r="D16" s="58">
        <v>98.3</v>
      </c>
      <c r="E16" s="55">
        <v>127.8</v>
      </c>
      <c r="F16" s="40"/>
    </row>
    <row r="17" spans="1:6" s="36" customFormat="1" ht="12.75">
      <c r="A17" s="44">
        <v>11</v>
      </c>
      <c r="B17" s="44" t="s">
        <v>103</v>
      </c>
      <c r="C17" s="45">
        <v>1002</v>
      </c>
      <c r="D17" s="58">
        <v>95.9</v>
      </c>
      <c r="E17" s="55">
        <v>50</v>
      </c>
      <c r="F17" s="40"/>
    </row>
    <row r="18" spans="1:6" s="36" customFormat="1" ht="12.75">
      <c r="A18" s="44">
        <v>12</v>
      </c>
      <c r="B18" s="44" t="s">
        <v>170</v>
      </c>
      <c r="C18" s="45">
        <v>1021</v>
      </c>
      <c r="D18" s="58">
        <v>98.4</v>
      </c>
      <c r="E18" s="55">
        <v>404.9</v>
      </c>
      <c r="F18" s="40"/>
    </row>
    <row r="19" spans="1:6" s="36" customFormat="1" ht="12.75">
      <c r="A19" s="44">
        <v>13</v>
      </c>
      <c r="B19" s="44" t="s">
        <v>104</v>
      </c>
      <c r="C19" s="45">
        <v>1506</v>
      </c>
      <c r="D19" s="58">
        <v>96.5</v>
      </c>
      <c r="E19" s="55">
        <v>49.5</v>
      </c>
      <c r="F19" s="40"/>
    </row>
    <row r="20" spans="1:6" s="36" customFormat="1" ht="12.75">
      <c r="A20" s="44">
        <v>14</v>
      </c>
      <c r="B20" s="44" t="s">
        <v>105</v>
      </c>
      <c r="C20" s="45">
        <v>1629</v>
      </c>
      <c r="D20" s="58">
        <v>69.7</v>
      </c>
      <c r="E20" s="55">
        <v>2.51</v>
      </c>
      <c r="F20" s="40"/>
    </row>
    <row r="21" spans="1:6" s="36" customFormat="1" ht="12.75">
      <c r="A21" s="44">
        <v>15</v>
      </c>
      <c r="B21" s="44" t="s">
        <v>168</v>
      </c>
      <c r="C21" s="45">
        <v>1134</v>
      </c>
      <c r="D21" s="58">
        <v>98.3</v>
      </c>
      <c r="E21" s="55" t="s">
        <v>256</v>
      </c>
      <c r="F21" s="40"/>
    </row>
    <row r="22" spans="1:6" s="36" customFormat="1" ht="14.25">
      <c r="A22" s="44">
        <v>16</v>
      </c>
      <c r="B22" s="44" t="s">
        <v>260</v>
      </c>
      <c r="C22" s="45">
        <v>1658</v>
      </c>
      <c r="D22" s="58">
        <v>95.9</v>
      </c>
      <c r="E22" s="55">
        <v>23.18</v>
      </c>
      <c r="F22" s="40"/>
    </row>
    <row r="23" spans="1:6" s="36" customFormat="1" ht="12.75">
      <c r="A23" s="44">
        <v>17</v>
      </c>
      <c r="B23" s="44" t="s">
        <v>106</v>
      </c>
      <c r="C23" s="45">
        <v>1105</v>
      </c>
      <c r="D23" s="58">
        <v>98.3</v>
      </c>
      <c r="E23" s="55">
        <v>213.49</v>
      </c>
      <c r="F23" s="40"/>
    </row>
    <row r="24" spans="1:6" s="36" customFormat="1" ht="12.75">
      <c r="A24" s="44">
        <v>18</v>
      </c>
      <c r="B24" s="44" t="s">
        <v>171</v>
      </c>
      <c r="C24" s="45">
        <v>1892</v>
      </c>
      <c r="D24" s="58">
        <v>98.4</v>
      </c>
      <c r="E24" s="55">
        <v>483.1</v>
      </c>
      <c r="F24" s="40"/>
    </row>
    <row r="25" spans="1:6" s="36" customFormat="1" ht="14.25">
      <c r="A25" s="44">
        <v>19</v>
      </c>
      <c r="B25" s="44" t="s">
        <v>259</v>
      </c>
      <c r="C25" s="45">
        <v>1654</v>
      </c>
      <c r="D25" s="58">
        <v>69.7</v>
      </c>
      <c r="E25" s="55">
        <v>4.6</v>
      </c>
      <c r="F25" s="40"/>
    </row>
    <row r="26" spans="1:6" s="36" customFormat="1" ht="12.75">
      <c r="A26" s="44">
        <v>20</v>
      </c>
      <c r="B26" s="44" t="s">
        <v>112</v>
      </c>
      <c r="C26" s="45">
        <v>1458</v>
      </c>
      <c r="D26" s="58">
        <v>98.3</v>
      </c>
      <c r="E26" s="55">
        <v>520</v>
      </c>
      <c r="F26" s="40"/>
    </row>
    <row r="27" spans="1:6" s="36" customFormat="1" ht="12.75">
      <c r="A27" s="36" t="s">
        <v>244</v>
      </c>
      <c r="C27" s="37"/>
      <c r="D27" s="31"/>
      <c r="E27" s="32"/>
      <c r="F27" s="40"/>
    </row>
    <row r="28" spans="1:6" s="36" customFormat="1" ht="14.25">
      <c r="A28" s="113" t="s">
        <v>261</v>
      </c>
      <c r="C28" s="37"/>
      <c r="D28" s="31"/>
      <c r="E28" s="32"/>
      <c r="F28" s="40"/>
    </row>
    <row r="29" spans="1:6" s="36" customFormat="1" ht="14.25">
      <c r="A29" s="113" t="s">
        <v>262</v>
      </c>
      <c r="C29" s="37"/>
      <c r="D29" s="31"/>
      <c r="E29" s="32"/>
      <c r="F29" s="40"/>
    </row>
    <row r="30" spans="3:6" s="36" customFormat="1" ht="12.75">
      <c r="C30" s="37"/>
      <c r="D30" s="31"/>
      <c r="E30" s="32"/>
      <c r="F30" s="40"/>
    </row>
    <row r="31" spans="3:6" s="36" customFormat="1" ht="12.75">
      <c r="C31" s="37"/>
      <c r="D31" s="31"/>
      <c r="E31" s="32"/>
      <c r="F31" s="40"/>
    </row>
    <row r="32" spans="3:6" s="36" customFormat="1" ht="12.75">
      <c r="C32" s="37"/>
      <c r="D32" s="31"/>
      <c r="E32" s="32"/>
      <c r="F32" s="40"/>
    </row>
    <row r="33" spans="3:6" s="36" customFormat="1" ht="12.75">
      <c r="C33" s="37"/>
      <c r="D33" s="31"/>
      <c r="E33" s="32"/>
      <c r="F33" s="40"/>
    </row>
    <row r="34" spans="3:6" s="36" customFormat="1" ht="12.75">
      <c r="C34" s="37"/>
      <c r="D34" s="31"/>
      <c r="E34" s="32"/>
      <c r="F34" s="40"/>
    </row>
    <row r="35" spans="3:6" s="36" customFormat="1" ht="12.75">
      <c r="C35" s="37"/>
      <c r="D35" s="31"/>
      <c r="E35" s="32"/>
      <c r="F35" s="40"/>
    </row>
    <row r="36" spans="3:6" s="36" customFormat="1" ht="12.75">
      <c r="C36" s="37"/>
      <c r="D36" s="31"/>
      <c r="E36" s="32"/>
      <c r="F36" s="40"/>
    </row>
    <row r="37" spans="3:6" s="36" customFormat="1" ht="12.75">
      <c r="C37" s="37"/>
      <c r="D37" s="31"/>
      <c r="E37" s="32"/>
      <c r="F37" s="40"/>
    </row>
    <row r="38" spans="3:6" s="36" customFormat="1" ht="12.75">
      <c r="C38" s="37"/>
      <c r="D38" s="31"/>
      <c r="E38" s="32"/>
      <c r="F38" s="40"/>
    </row>
    <row r="39" spans="3:6" s="36" customFormat="1" ht="12.75">
      <c r="C39" s="37"/>
      <c r="D39" s="31"/>
      <c r="E39" s="32"/>
      <c r="F39" s="40"/>
    </row>
    <row r="40" spans="3:6" s="36" customFormat="1" ht="12.75">
      <c r="C40" s="37"/>
      <c r="D40" s="31"/>
      <c r="E40" s="32"/>
      <c r="F40" s="40"/>
    </row>
    <row r="41" spans="3:6" s="36" customFormat="1" ht="12.75">
      <c r="C41" s="37"/>
      <c r="D41" s="31"/>
      <c r="E41" s="32"/>
      <c r="F41" s="40"/>
    </row>
    <row r="42" spans="3:6" s="36" customFormat="1" ht="12.75">
      <c r="C42" s="37"/>
      <c r="D42" s="31"/>
      <c r="E42" s="32"/>
      <c r="F42" s="40"/>
    </row>
    <row r="43" spans="3:6" s="36" customFormat="1" ht="12.75">
      <c r="C43" s="37"/>
      <c r="D43" s="31"/>
      <c r="E43" s="32"/>
      <c r="F43" s="40"/>
    </row>
    <row r="44" spans="3:6" s="36" customFormat="1" ht="12.75">
      <c r="C44" s="37"/>
      <c r="D44" s="31"/>
      <c r="E44" s="32"/>
      <c r="F44" s="40"/>
    </row>
    <row r="45" spans="3:6" s="36" customFormat="1" ht="12.75">
      <c r="C45" s="37"/>
      <c r="D45" s="31"/>
      <c r="E45" s="32"/>
      <c r="F45" s="40"/>
    </row>
    <row r="46" spans="3:6" s="36" customFormat="1" ht="12.75">
      <c r="C46" s="37"/>
      <c r="D46" s="31"/>
      <c r="E46" s="32"/>
      <c r="F46" s="40"/>
    </row>
    <row r="47" spans="3:6" s="36" customFormat="1" ht="12.75">
      <c r="C47" s="37"/>
      <c r="D47" s="31"/>
      <c r="E47" s="32"/>
      <c r="F47" s="40"/>
    </row>
    <row r="48" spans="3:6" s="36" customFormat="1" ht="12.75">
      <c r="C48" s="37"/>
      <c r="D48" s="31"/>
      <c r="E48" s="32"/>
      <c r="F48" s="40"/>
    </row>
    <row r="49" spans="3:6" s="36" customFormat="1" ht="12.75">
      <c r="C49" s="37"/>
      <c r="D49" s="31"/>
      <c r="E49" s="32"/>
      <c r="F49" s="40"/>
    </row>
    <row r="50" spans="3:6" s="36" customFormat="1" ht="12.75">
      <c r="C50" s="37"/>
      <c r="D50" s="31"/>
      <c r="E50" s="32"/>
      <c r="F50" s="40"/>
    </row>
    <row r="51" spans="3:6" s="36" customFormat="1" ht="12.75">
      <c r="C51" s="37"/>
      <c r="D51" s="31"/>
      <c r="E51" s="32"/>
      <c r="F51" s="40"/>
    </row>
    <row r="52" spans="3:6" s="36" customFormat="1" ht="12.75">
      <c r="C52" s="37"/>
      <c r="D52" s="31"/>
      <c r="E52" s="38"/>
      <c r="F52" s="40"/>
    </row>
    <row r="53" spans="3:6" s="36" customFormat="1" ht="12.75">
      <c r="C53" s="37"/>
      <c r="D53" s="31"/>
      <c r="E53" s="38"/>
      <c r="F53" s="40"/>
    </row>
    <row r="54" spans="3:6" s="36" customFormat="1" ht="12.75">
      <c r="C54" s="37"/>
      <c r="D54" s="31"/>
      <c r="E54" s="38"/>
      <c r="F54" s="40"/>
    </row>
    <row r="55" spans="3:6" s="36" customFormat="1" ht="12.75">
      <c r="C55" s="37"/>
      <c r="D55" s="31"/>
      <c r="E55" s="38"/>
      <c r="F55" s="40"/>
    </row>
    <row r="56" spans="3:6" s="36" customFormat="1" ht="12.75">
      <c r="C56" s="37"/>
      <c r="D56" s="31"/>
      <c r="E56" s="38"/>
      <c r="F56" s="40"/>
    </row>
    <row r="57" spans="3:6" s="36" customFormat="1" ht="12.75">
      <c r="C57" s="37"/>
      <c r="D57" s="31"/>
      <c r="E57" s="38"/>
      <c r="F57" s="40"/>
    </row>
    <row r="58" spans="3:6" s="36" customFormat="1" ht="12.75">
      <c r="C58" s="37"/>
      <c r="D58" s="31"/>
      <c r="E58" s="38"/>
      <c r="F58" s="40"/>
    </row>
    <row r="59" spans="3:6" s="36" customFormat="1" ht="12.75">
      <c r="C59" s="37"/>
      <c r="D59" s="31"/>
      <c r="E59" s="38"/>
      <c r="F59" s="40"/>
    </row>
    <row r="60" spans="3:6" s="36" customFormat="1" ht="12.75">
      <c r="C60" s="37"/>
      <c r="D60" s="31"/>
      <c r="E60" s="38"/>
      <c r="F60" s="40"/>
    </row>
    <row r="61" spans="3:6" s="36" customFormat="1" ht="12.75">
      <c r="C61" s="37"/>
      <c r="D61" s="31"/>
      <c r="E61" s="38"/>
      <c r="F61" s="40"/>
    </row>
    <row r="62" spans="3:6" s="36" customFormat="1" ht="12.75">
      <c r="C62" s="37"/>
      <c r="D62" s="31"/>
      <c r="E62" s="38"/>
      <c r="F62" s="40"/>
    </row>
    <row r="63" spans="3:6" s="36" customFormat="1" ht="12.75">
      <c r="C63" s="37"/>
      <c r="D63" s="31"/>
      <c r="E63" s="38"/>
      <c r="F63" s="40"/>
    </row>
    <row r="64" spans="3:6" s="36" customFormat="1" ht="12.75">
      <c r="C64" s="37"/>
      <c r="D64" s="31"/>
      <c r="E64" s="38"/>
      <c r="F64" s="40"/>
    </row>
    <row r="65" spans="3:6" s="36" customFormat="1" ht="12.75">
      <c r="C65" s="37"/>
      <c r="D65" s="31"/>
      <c r="E65" s="38"/>
      <c r="F65" s="40"/>
    </row>
    <row r="66" spans="3:6" s="36" customFormat="1" ht="12.75">
      <c r="C66" s="37"/>
      <c r="D66" s="31"/>
      <c r="E66" s="38"/>
      <c r="F66" s="40"/>
    </row>
    <row r="67" spans="3:6" s="36" customFormat="1" ht="12.75">
      <c r="C67" s="37"/>
      <c r="D67" s="31"/>
      <c r="E67" s="38"/>
      <c r="F67" s="40"/>
    </row>
    <row r="68" spans="3:6" s="36" customFormat="1" ht="12.75">
      <c r="C68" s="37"/>
      <c r="D68" s="31"/>
      <c r="E68" s="38"/>
      <c r="F68" s="40"/>
    </row>
    <row r="69" spans="3:6" s="36" customFormat="1" ht="12.75">
      <c r="C69" s="37"/>
      <c r="D69" s="31"/>
      <c r="E69" s="38"/>
      <c r="F69" s="40"/>
    </row>
    <row r="70" spans="3:6" s="36" customFormat="1" ht="12.75">
      <c r="C70" s="37"/>
      <c r="D70" s="31"/>
      <c r="E70" s="38"/>
      <c r="F70" s="40"/>
    </row>
    <row r="71" spans="3:6" s="36" customFormat="1" ht="12.75">
      <c r="C71" s="37"/>
      <c r="D71" s="31"/>
      <c r="E71" s="38"/>
      <c r="F71" s="40"/>
    </row>
    <row r="72" spans="3:6" s="36" customFormat="1" ht="12.75">
      <c r="C72" s="37"/>
      <c r="D72" s="31"/>
      <c r="E72" s="38"/>
      <c r="F72" s="40"/>
    </row>
    <row r="73" spans="3:6" s="36" customFormat="1" ht="12.75">
      <c r="C73" s="37"/>
      <c r="D73" s="31"/>
      <c r="E73" s="38"/>
      <c r="F73" s="40"/>
    </row>
    <row r="74" spans="3:6" s="36" customFormat="1" ht="12.75">
      <c r="C74" s="37"/>
      <c r="D74" s="31"/>
      <c r="E74" s="38"/>
      <c r="F74" s="40"/>
    </row>
    <row r="75" spans="3:6" s="36" customFormat="1" ht="12.75">
      <c r="C75" s="37"/>
      <c r="D75" s="31"/>
      <c r="E75" s="38"/>
      <c r="F75" s="40"/>
    </row>
    <row r="76" spans="3:6" s="36" customFormat="1" ht="12.75">
      <c r="C76" s="37"/>
      <c r="D76" s="31"/>
      <c r="E76" s="38"/>
      <c r="F76" s="40"/>
    </row>
    <row r="77" spans="3:6" s="36" customFormat="1" ht="12.75">
      <c r="C77" s="37"/>
      <c r="D77" s="31"/>
      <c r="E77" s="38"/>
      <c r="F77" s="40"/>
    </row>
    <row r="78" spans="3:6" s="36" customFormat="1" ht="12.75">
      <c r="C78" s="37"/>
      <c r="D78" s="31"/>
      <c r="E78" s="38"/>
      <c r="F78" s="40"/>
    </row>
    <row r="79" spans="3:6" s="36" customFormat="1" ht="12.75">
      <c r="C79" s="37"/>
      <c r="D79" s="31"/>
      <c r="E79" s="38"/>
      <c r="F79" s="40"/>
    </row>
    <row r="80" spans="3:6" s="36" customFormat="1" ht="12.75">
      <c r="C80" s="37"/>
      <c r="D80" s="31"/>
      <c r="E80" s="38"/>
      <c r="F80" s="40"/>
    </row>
    <row r="81" spans="3:6" s="36" customFormat="1" ht="12.75">
      <c r="C81" s="37"/>
      <c r="D81" s="31"/>
      <c r="E81" s="38"/>
      <c r="F81" s="40"/>
    </row>
    <row r="82" spans="3:6" s="36" customFormat="1" ht="12.75">
      <c r="C82" s="37"/>
      <c r="D82" s="31"/>
      <c r="E82" s="38"/>
      <c r="F82" s="40"/>
    </row>
    <row r="83" spans="3:6" s="36" customFormat="1" ht="12.75">
      <c r="C83" s="37"/>
      <c r="D83" s="31"/>
      <c r="E83" s="38"/>
      <c r="F83" s="40"/>
    </row>
    <row r="84" spans="3:6" s="36" customFormat="1" ht="12.75">
      <c r="C84" s="37"/>
      <c r="D84" s="31"/>
      <c r="E84" s="38"/>
      <c r="F84" s="40"/>
    </row>
    <row r="85" spans="3:6" s="36" customFormat="1" ht="12.75">
      <c r="C85" s="37"/>
      <c r="D85" s="31"/>
      <c r="E85" s="38"/>
      <c r="F85" s="40"/>
    </row>
    <row r="86" spans="3:6" s="36" customFormat="1" ht="12.75">
      <c r="C86" s="37"/>
      <c r="D86" s="31"/>
      <c r="E86" s="38"/>
      <c r="F86" s="40"/>
    </row>
    <row r="87" spans="3:6" s="36" customFormat="1" ht="12.75">
      <c r="C87" s="37"/>
      <c r="D87" s="31"/>
      <c r="E87" s="38"/>
      <c r="F87" s="40"/>
    </row>
    <row r="88" spans="3:6" s="36" customFormat="1" ht="12.75">
      <c r="C88" s="37"/>
      <c r="D88" s="31"/>
      <c r="E88" s="38"/>
      <c r="F88" s="40"/>
    </row>
    <row r="89" spans="3:6" s="36" customFormat="1" ht="12.75">
      <c r="C89" s="37"/>
      <c r="D89" s="31"/>
      <c r="E89" s="38"/>
      <c r="F89" s="40"/>
    </row>
    <row r="90" spans="3:6" s="36" customFormat="1" ht="12.75">
      <c r="C90" s="37"/>
      <c r="D90" s="31"/>
      <c r="E90" s="38"/>
      <c r="F90" s="40"/>
    </row>
    <row r="91" spans="3:6" s="36" customFormat="1" ht="12.75">
      <c r="C91" s="37"/>
      <c r="D91" s="31"/>
      <c r="E91" s="38"/>
      <c r="F91" s="40"/>
    </row>
    <row r="92" spans="3:6" s="36" customFormat="1" ht="12.75">
      <c r="C92" s="37"/>
      <c r="D92" s="31"/>
      <c r="E92" s="38"/>
      <c r="F92" s="40"/>
    </row>
    <row r="93" spans="3:6" s="36" customFormat="1" ht="12.75">
      <c r="C93" s="37"/>
      <c r="D93" s="31"/>
      <c r="E93" s="38"/>
      <c r="F93" s="40"/>
    </row>
    <row r="94" spans="3:6" s="36" customFormat="1" ht="12.75">
      <c r="C94" s="37"/>
      <c r="D94" s="31"/>
      <c r="E94" s="38"/>
      <c r="F94" s="40"/>
    </row>
    <row r="95" spans="3:6" s="36" customFormat="1" ht="12.75">
      <c r="C95" s="37"/>
      <c r="D95" s="31"/>
      <c r="E95" s="38"/>
      <c r="F95" s="40"/>
    </row>
    <row r="96" spans="3:6" s="36" customFormat="1" ht="12.75">
      <c r="C96" s="37"/>
      <c r="D96" s="31"/>
      <c r="E96" s="38"/>
      <c r="F96" s="40"/>
    </row>
    <row r="97" spans="3:6" s="36" customFormat="1" ht="12.75">
      <c r="C97" s="37"/>
      <c r="D97" s="31"/>
      <c r="E97" s="38"/>
      <c r="F97" s="40"/>
    </row>
    <row r="98" spans="3:6" s="36" customFormat="1" ht="12.75">
      <c r="C98" s="37"/>
      <c r="D98" s="31"/>
      <c r="E98" s="38"/>
      <c r="F98" s="40"/>
    </row>
    <row r="99" spans="3:6" s="36" customFormat="1" ht="12.75">
      <c r="C99" s="37"/>
      <c r="D99" s="31"/>
      <c r="E99" s="38"/>
      <c r="F99" s="40"/>
    </row>
    <row r="100" spans="3:6" s="36" customFormat="1" ht="12.75">
      <c r="C100" s="37"/>
      <c r="D100" s="31"/>
      <c r="E100" s="38"/>
      <c r="F100" s="40"/>
    </row>
    <row r="101" spans="3:6" s="36" customFormat="1" ht="12.75">
      <c r="C101" s="37"/>
      <c r="D101" s="31"/>
      <c r="E101" s="38"/>
      <c r="F101" s="40"/>
    </row>
    <row r="102" spans="3:6" s="36" customFormat="1" ht="12.75">
      <c r="C102" s="37"/>
      <c r="D102" s="31"/>
      <c r="E102" s="38"/>
      <c r="F102" s="40"/>
    </row>
    <row r="103" spans="3:6" s="36" customFormat="1" ht="12.75">
      <c r="C103" s="37"/>
      <c r="D103" s="31"/>
      <c r="E103" s="38"/>
      <c r="F103" s="40"/>
    </row>
    <row r="104" spans="3:6" s="36" customFormat="1" ht="12.75">
      <c r="C104" s="37"/>
      <c r="D104" s="31"/>
      <c r="E104" s="38"/>
      <c r="F104" s="40"/>
    </row>
    <row r="105" spans="3:6" s="36" customFormat="1" ht="12.75">
      <c r="C105" s="37"/>
      <c r="D105" s="31"/>
      <c r="E105" s="38"/>
      <c r="F105" s="40"/>
    </row>
    <row r="106" spans="3:6" s="36" customFormat="1" ht="12.75">
      <c r="C106" s="37"/>
      <c r="D106" s="31"/>
      <c r="E106" s="38"/>
      <c r="F106" s="40"/>
    </row>
    <row r="107" spans="3:6" s="36" customFormat="1" ht="12.75">
      <c r="C107" s="37"/>
      <c r="D107" s="31"/>
      <c r="E107" s="38"/>
      <c r="F107" s="40"/>
    </row>
    <row r="108" spans="3:6" s="36" customFormat="1" ht="12.75">
      <c r="C108" s="37"/>
      <c r="D108" s="31"/>
      <c r="E108" s="38"/>
      <c r="F108" s="40"/>
    </row>
    <row r="109" spans="3:6" s="36" customFormat="1" ht="12.75">
      <c r="C109" s="37"/>
      <c r="D109" s="31"/>
      <c r="E109" s="38"/>
      <c r="F109" s="40"/>
    </row>
    <row r="110" spans="3:6" s="36" customFormat="1" ht="12.75">
      <c r="C110" s="37"/>
      <c r="D110" s="31"/>
      <c r="E110" s="38"/>
      <c r="F110" s="40"/>
    </row>
    <row r="111" spans="3:6" s="36" customFormat="1" ht="12.75">
      <c r="C111" s="37"/>
      <c r="D111" s="31"/>
      <c r="E111" s="38"/>
      <c r="F111" s="40"/>
    </row>
    <row r="112" spans="3:6" s="36" customFormat="1" ht="12.75">
      <c r="C112" s="37"/>
      <c r="D112" s="31"/>
      <c r="E112" s="38"/>
      <c r="F112" s="40"/>
    </row>
    <row r="113" spans="3:6" s="36" customFormat="1" ht="12.75">
      <c r="C113" s="37"/>
      <c r="D113" s="31"/>
      <c r="E113" s="38"/>
      <c r="F113" s="40"/>
    </row>
    <row r="114" spans="3:6" s="36" customFormat="1" ht="12.75">
      <c r="C114" s="37"/>
      <c r="D114" s="31"/>
      <c r="E114" s="38"/>
      <c r="F114" s="40"/>
    </row>
    <row r="115" spans="3:6" s="36" customFormat="1" ht="12.75">
      <c r="C115" s="37"/>
      <c r="D115" s="31"/>
      <c r="E115" s="38"/>
      <c r="F115" s="40"/>
    </row>
    <row r="116" spans="3:6" s="36" customFormat="1" ht="12.75">
      <c r="C116" s="37"/>
      <c r="D116" s="31"/>
      <c r="E116" s="38"/>
      <c r="F116" s="40"/>
    </row>
    <row r="117" spans="3:6" s="36" customFormat="1" ht="12.75">
      <c r="C117" s="37"/>
      <c r="D117" s="31"/>
      <c r="E117" s="38"/>
      <c r="F117" s="40"/>
    </row>
    <row r="118" spans="3:6" s="36" customFormat="1" ht="12.75">
      <c r="C118" s="37"/>
      <c r="D118" s="31"/>
      <c r="E118" s="38"/>
      <c r="F118" s="40"/>
    </row>
    <row r="119" spans="3:6" s="36" customFormat="1" ht="12.75">
      <c r="C119" s="37"/>
      <c r="D119" s="31"/>
      <c r="E119" s="38"/>
      <c r="F119" s="40"/>
    </row>
    <row r="120" spans="3:6" s="36" customFormat="1" ht="12.75">
      <c r="C120" s="37"/>
      <c r="D120" s="31"/>
      <c r="E120" s="38"/>
      <c r="F120" s="40"/>
    </row>
    <row r="121" spans="3:6" s="36" customFormat="1" ht="12.75">
      <c r="C121" s="37"/>
      <c r="D121" s="31"/>
      <c r="E121" s="38"/>
      <c r="F121" s="40"/>
    </row>
    <row r="122" spans="3:6" s="36" customFormat="1" ht="12.75">
      <c r="C122" s="37"/>
      <c r="D122" s="31"/>
      <c r="E122" s="38"/>
      <c r="F122" s="40"/>
    </row>
    <row r="123" spans="3:6" s="36" customFormat="1" ht="12.75">
      <c r="C123" s="37"/>
      <c r="D123" s="31"/>
      <c r="E123" s="38"/>
      <c r="F123" s="40"/>
    </row>
    <row r="124" spans="3:6" s="36" customFormat="1" ht="12.75">
      <c r="C124" s="37"/>
      <c r="D124" s="31"/>
      <c r="E124" s="38"/>
      <c r="F124" s="40"/>
    </row>
    <row r="125" spans="3:6" s="36" customFormat="1" ht="12.75">
      <c r="C125" s="37"/>
      <c r="D125" s="31"/>
      <c r="E125" s="38"/>
      <c r="F125" s="40"/>
    </row>
    <row r="126" spans="3:6" s="36" customFormat="1" ht="12.75">
      <c r="C126" s="37"/>
      <c r="D126" s="31"/>
      <c r="E126" s="38"/>
      <c r="F126" s="40"/>
    </row>
    <row r="127" spans="3:6" s="36" customFormat="1" ht="12.75">
      <c r="C127" s="37"/>
      <c r="D127" s="31"/>
      <c r="E127" s="38"/>
      <c r="F127" s="40"/>
    </row>
    <row r="128" spans="3:6" s="36" customFormat="1" ht="12.75">
      <c r="C128" s="37"/>
      <c r="D128" s="31"/>
      <c r="E128" s="38"/>
      <c r="F128" s="40"/>
    </row>
    <row r="129" spans="3:6" s="36" customFormat="1" ht="12.75">
      <c r="C129" s="37"/>
      <c r="D129" s="31"/>
      <c r="E129" s="38"/>
      <c r="F129" s="40"/>
    </row>
    <row r="130" spans="3:6" s="36" customFormat="1" ht="12.75">
      <c r="C130" s="37"/>
      <c r="D130" s="31"/>
      <c r="E130" s="38"/>
      <c r="F130" s="40"/>
    </row>
    <row r="131" spans="3:6" s="36" customFormat="1" ht="12.75">
      <c r="C131" s="37"/>
      <c r="D131" s="31"/>
      <c r="E131" s="38"/>
      <c r="F131" s="40"/>
    </row>
    <row r="132" spans="3:6" s="36" customFormat="1" ht="12.75">
      <c r="C132" s="37"/>
      <c r="D132" s="31"/>
      <c r="E132" s="38"/>
      <c r="F132" s="40"/>
    </row>
    <row r="133" spans="3:6" s="36" customFormat="1" ht="12.75">
      <c r="C133" s="37"/>
      <c r="D133" s="31"/>
      <c r="E133" s="38"/>
      <c r="F133" s="40"/>
    </row>
    <row r="134" spans="3:6" s="36" customFormat="1" ht="12.75">
      <c r="C134" s="37"/>
      <c r="D134" s="31"/>
      <c r="E134" s="38"/>
      <c r="F134" s="40"/>
    </row>
    <row r="135" spans="3:6" s="36" customFormat="1" ht="12.75">
      <c r="C135" s="37"/>
      <c r="D135" s="31"/>
      <c r="E135" s="38"/>
      <c r="F135" s="40"/>
    </row>
    <row r="136" spans="3:6" s="36" customFormat="1" ht="12.75">
      <c r="C136" s="37"/>
      <c r="D136" s="31"/>
      <c r="E136" s="38"/>
      <c r="F136" s="40"/>
    </row>
    <row r="137" spans="3:6" s="36" customFormat="1" ht="12.75">
      <c r="C137" s="37"/>
      <c r="D137" s="31"/>
      <c r="E137" s="38"/>
      <c r="F137" s="40"/>
    </row>
    <row r="138" spans="3:6" s="36" customFormat="1" ht="12.75">
      <c r="C138" s="37"/>
      <c r="D138" s="31"/>
      <c r="E138" s="38"/>
      <c r="F138" s="40"/>
    </row>
    <row r="139" spans="3:6" s="36" customFormat="1" ht="12.75">
      <c r="C139" s="37"/>
      <c r="D139" s="31"/>
      <c r="E139" s="38"/>
      <c r="F139" s="40"/>
    </row>
    <row r="140" spans="3:6" s="36" customFormat="1" ht="12.75">
      <c r="C140" s="37"/>
      <c r="D140" s="31"/>
      <c r="E140" s="38"/>
      <c r="F140" s="40"/>
    </row>
    <row r="141" spans="3:6" s="36" customFormat="1" ht="12.75">
      <c r="C141" s="37"/>
      <c r="D141" s="31"/>
      <c r="E141" s="38"/>
      <c r="F141" s="40"/>
    </row>
    <row r="142" spans="3:6" s="36" customFormat="1" ht="12.75">
      <c r="C142" s="37"/>
      <c r="D142" s="31"/>
      <c r="E142" s="38"/>
      <c r="F142" s="40"/>
    </row>
    <row r="143" spans="3:6" s="36" customFormat="1" ht="12.75">
      <c r="C143" s="37"/>
      <c r="D143" s="31"/>
      <c r="E143" s="38"/>
      <c r="F143" s="40"/>
    </row>
    <row r="144" spans="3:6" s="36" customFormat="1" ht="12.75">
      <c r="C144" s="37"/>
      <c r="D144" s="31"/>
      <c r="E144" s="38"/>
      <c r="F144" s="40"/>
    </row>
    <row r="145" spans="3:6" s="36" customFormat="1" ht="12.75">
      <c r="C145" s="37"/>
      <c r="D145" s="31"/>
      <c r="E145" s="38"/>
      <c r="F145" s="40"/>
    </row>
    <row r="146" spans="3:6" s="36" customFormat="1" ht="12.75">
      <c r="C146" s="37"/>
      <c r="D146" s="31"/>
      <c r="E146" s="38"/>
      <c r="F146" s="40"/>
    </row>
    <row r="147" spans="3:6" s="36" customFormat="1" ht="12.75">
      <c r="C147" s="37"/>
      <c r="D147" s="31"/>
      <c r="E147" s="38"/>
      <c r="F147" s="40"/>
    </row>
    <row r="148" spans="3:6" s="36" customFormat="1" ht="12.75">
      <c r="C148" s="37"/>
      <c r="D148" s="31"/>
      <c r="E148" s="38"/>
      <c r="F148" s="40"/>
    </row>
    <row r="149" spans="3:6" s="36" customFormat="1" ht="12.75">
      <c r="C149" s="37"/>
      <c r="D149" s="31"/>
      <c r="E149" s="38"/>
      <c r="F149" s="40"/>
    </row>
    <row r="150" spans="3:6" s="36" customFormat="1" ht="12.75">
      <c r="C150" s="37"/>
      <c r="D150" s="31"/>
      <c r="E150" s="38"/>
      <c r="F150" s="40"/>
    </row>
    <row r="151" spans="3:6" s="36" customFormat="1" ht="12.75">
      <c r="C151" s="37"/>
      <c r="D151" s="31"/>
      <c r="E151" s="38"/>
      <c r="F151" s="40"/>
    </row>
    <row r="152" spans="3:6" s="36" customFormat="1" ht="12.75">
      <c r="C152" s="37"/>
      <c r="D152" s="31"/>
      <c r="E152" s="38"/>
      <c r="F152" s="40"/>
    </row>
    <row r="153" spans="3:6" s="36" customFormat="1" ht="12.75">
      <c r="C153" s="37"/>
      <c r="D153" s="31"/>
      <c r="E153" s="38"/>
      <c r="F153" s="40"/>
    </row>
    <row r="154" spans="3:6" s="36" customFormat="1" ht="12.75">
      <c r="C154" s="37"/>
      <c r="D154" s="31"/>
      <c r="E154" s="38"/>
      <c r="F154" s="40"/>
    </row>
    <row r="155" spans="3:6" s="36" customFormat="1" ht="12.75">
      <c r="C155" s="37"/>
      <c r="D155" s="31"/>
      <c r="E155" s="38"/>
      <c r="F155" s="40"/>
    </row>
    <row r="156" spans="3:6" s="36" customFormat="1" ht="12.75">
      <c r="C156" s="37"/>
      <c r="D156" s="31"/>
      <c r="E156" s="38"/>
      <c r="F156" s="40"/>
    </row>
    <row r="157" spans="3:6" s="36" customFormat="1" ht="12.75">
      <c r="C157" s="37"/>
      <c r="D157" s="31"/>
      <c r="E157" s="38"/>
      <c r="F157" s="40"/>
    </row>
    <row r="158" spans="3:6" s="36" customFormat="1" ht="12.75">
      <c r="C158" s="37"/>
      <c r="D158" s="31"/>
      <c r="E158" s="38"/>
      <c r="F158" s="40"/>
    </row>
    <row r="159" spans="3:6" s="36" customFormat="1" ht="12.75">
      <c r="C159" s="37"/>
      <c r="D159" s="31"/>
      <c r="E159" s="38"/>
      <c r="F159" s="40"/>
    </row>
    <row r="160" spans="3:6" s="36" customFormat="1" ht="12.75">
      <c r="C160" s="37"/>
      <c r="D160" s="31"/>
      <c r="E160" s="38"/>
      <c r="F160" s="40"/>
    </row>
    <row r="161" spans="3:6" s="36" customFormat="1" ht="12.75">
      <c r="C161" s="37"/>
      <c r="D161" s="31"/>
      <c r="E161" s="38"/>
      <c r="F161" s="40"/>
    </row>
    <row r="162" spans="3:6" s="36" customFormat="1" ht="12.75">
      <c r="C162" s="37"/>
      <c r="D162" s="31"/>
      <c r="E162" s="38"/>
      <c r="F162" s="40"/>
    </row>
    <row r="163" spans="3:6" s="36" customFormat="1" ht="12.75">
      <c r="C163" s="37"/>
      <c r="D163" s="31"/>
      <c r="E163" s="38"/>
      <c r="F163" s="40"/>
    </row>
    <row r="164" spans="3:6" s="36" customFormat="1" ht="12.75">
      <c r="C164" s="37"/>
      <c r="D164" s="31"/>
      <c r="E164" s="38"/>
      <c r="F164" s="40"/>
    </row>
    <row r="165" spans="3:6" s="36" customFormat="1" ht="12.75">
      <c r="C165" s="37"/>
      <c r="D165" s="31"/>
      <c r="E165" s="38"/>
      <c r="F165" s="40"/>
    </row>
    <row r="166" spans="3:6" s="36" customFormat="1" ht="12.75">
      <c r="C166" s="37"/>
      <c r="D166" s="31"/>
      <c r="E166" s="38"/>
      <c r="F166" s="40"/>
    </row>
    <row r="167" spans="3:6" s="36" customFormat="1" ht="12.75">
      <c r="C167" s="37"/>
      <c r="D167" s="31"/>
      <c r="E167" s="38"/>
      <c r="F167" s="40"/>
    </row>
    <row r="168" spans="3:6" s="36" customFormat="1" ht="12.75">
      <c r="C168" s="37"/>
      <c r="D168" s="31"/>
      <c r="E168" s="38"/>
      <c r="F168" s="40"/>
    </row>
    <row r="169" spans="3:6" s="36" customFormat="1" ht="12.75">
      <c r="C169" s="37"/>
      <c r="D169" s="31"/>
      <c r="E169" s="38"/>
      <c r="F169" s="40"/>
    </row>
    <row r="170" spans="3:6" s="36" customFormat="1" ht="12.75">
      <c r="C170" s="37"/>
      <c r="D170" s="31"/>
      <c r="E170" s="38"/>
      <c r="F170" s="40"/>
    </row>
    <row r="171" spans="3:6" s="36" customFormat="1" ht="12.75">
      <c r="C171" s="37"/>
      <c r="D171" s="31"/>
      <c r="E171" s="38"/>
      <c r="F171" s="40"/>
    </row>
    <row r="172" spans="3:6" s="36" customFormat="1" ht="12.75">
      <c r="C172" s="37"/>
      <c r="D172" s="31"/>
      <c r="E172" s="38"/>
      <c r="F172" s="40"/>
    </row>
    <row r="173" spans="3:6" s="36" customFormat="1" ht="12.75">
      <c r="C173" s="37"/>
      <c r="D173" s="31"/>
      <c r="E173" s="38"/>
      <c r="F173" s="40"/>
    </row>
    <row r="174" spans="3:6" s="36" customFormat="1" ht="12.75">
      <c r="C174" s="37"/>
      <c r="D174" s="31"/>
      <c r="E174" s="38"/>
      <c r="F174" s="40"/>
    </row>
    <row r="175" spans="3:6" s="36" customFormat="1" ht="12.75">
      <c r="C175" s="37"/>
      <c r="D175" s="31"/>
      <c r="E175" s="38"/>
      <c r="F175" s="40"/>
    </row>
    <row r="176" spans="3:6" s="36" customFormat="1" ht="12.75">
      <c r="C176" s="37"/>
      <c r="D176" s="31"/>
      <c r="E176" s="38"/>
      <c r="F176" s="40"/>
    </row>
    <row r="177" spans="3:6" s="36" customFormat="1" ht="12.75">
      <c r="C177" s="37"/>
      <c r="D177" s="31"/>
      <c r="E177" s="38"/>
      <c r="F177" s="40"/>
    </row>
    <row r="178" spans="3:6" s="36" customFormat="1" ht="12.75">
      <c r="C178" s="37"/>
      <c r="D178" s="31"/>
      <c r="E178" s="38"/>
      <c r="F178" s="40"/>
    </row>
    <row r="179" spans="3:6" s="36" customFormat="1" ht="12.75">
      <c r="C179" s="37"/>
      <c r="D179" s="31"/>
      <c r="E179" s="38"/>
      <c r="F179" s="40"/>
    </row>
    <row r="180" spans="3:6" s="36" customFormat="1" ht="12.75">
      <c r="C180" s="37"/>
      <c r="D180" s="31"/>
      <c r="E180" s="38"/>
      <c r="F180" s="40"/>
    </row>
    <row r="181" spans="3:6" s="36" customFormat="1" ht="12.75">
      <c r="C181" s="37"/>
      <c r="D181" s="31"/>
      <c r="E181" s="38"/>
      <c r="F181" s="40"/>
    </row>
    <row r="182" spans="3:6" s="36" customFormat="1" ht="12.75">
      <c r="C182" s="37"/>
      <c r="D182" s="31"/>
      <c r="E182" s="38"/>
      <c r="F182" s="40"/>
    </row>
    <row r="183" spans="3:6" s="36" customFormat="1" ht="12.75">
      <c r="C183" s="37"/>
      <c r="D183" s="31"/>
      <c r="E183" s="38"/>
      <c r="F183" s="40"/>
    </row>
    <row r="184" spans="3:6" s="36" customFormat="1" ht="12.75">
      <c r="C184" s="37"/>
      <c r="D184" s="31"/>
      <c r="E184" s="38"/>
      <c r="F184" s="40"/>
    </row>
    <row r="185" spans="3:6" s="36" customFormat="1" ht="12.75">
      <c r="C185" s="37"/>
      <c r="D185" s="31"/>
      <c r="E185" s="38"/>
      <c r="F185" s="40"/>
    </row>
    <row r="186" spans="3:6" s="36" customFormat="1" ht="12.75">
      <c r="C186" s="37"/>
      <c r="D186" s="31"/>
      <c r="E186" s="38"/>
      <c r="F186" s="40"/>
    </row>
    <row r="187" spans="3:6" s="36" customFormat="1" ht="12.75">
      <c r="C187" s="37"/>
      <c r="D187" s="31"/>
      <c r="E187" s="38"/>
      <c r="F187" s="40"/>
    </row>
    <row r="188" spans="3:6" s="36" customFormat="1" ht="12.75">
      <c r="C188" s="37"/>
      <c r="D188" s="31"/>
      <c r="E188" s="38"/>
      <c r="F188" s="40"/>
    </row>
    <row r="189" spans="3:6" s="36" customFormat="1" ht="12.75">
      <c r="C189" s="37"/>
      <c r="D189" s="31"/>
      <c r="E189" s="38"/>
      <c r="F189" s="40"/>
    </row>
    <row r="190" spans="3:6" s="36" customFormat="1" ht="12.75">
      <c r="C190" s="37"/>
      <c r="D190" s="31"/>
      <c r="E190" s="38"/>
      <c r="F190" s="40"/>
    </row>
    <row r="191" spans="3:6" s="36" customFormat="1" ht="12.75">
      <c r="C191" s="37"/>
      <c r="D191" s="31"/>
      <c r="E191" s="38"/>
      <c r="F191" s="40"/>
    </row>
    <row r="192" spans="3:6" s="36" customFormat="1" ht="12.75">
      <c r="C192" s="37"/>
      <c r="D192" s="31"/>
      <c r="E192" s="38"/>
      <c r="F192" s="40"/>
    </row>
    <row r="193" spans="3:6" s="36" customFormat="1" ht="12.75">
      <c r="C193" s="37"/>
      <c r="D193" s="31"/>
      <c r="E193" s="38"/>
      <c r="F193" s="40"/>
    </row>
    <row r="194" spans="3:6" s="36" customFormat="1" ht="12.75">
      <c r="C194" s="37"/>
      <c r="D194" s="31"/>
      <c r="E194" s="38"/>
      <c r="F194" s="40"/>
    </row>
    <row r="195" spans="3:6" s="36" customFormat="1" ht="12.75">
      <c r="C195" s="37"/>
      <c r="D195" s="31"/>
      <c r="E195" s="38"/>
      <c r="F195" s="40"/>
    </row>
    <row r="196" spans="3:6" s="36" customFormat="1" ht="12.75">
      <c r="C196" s="37"/>
      <c r="D196" s="31"/>
      <c r="E196" s="38"/>
      <c r="F196" s="40"/>
    </row>
    <row r="197" spans="3:6" s="36" customFormat="1" ht="12.75">
      <c r="C197" s="37"/>
      <c r="D197" s="31"/>
      <c r="E197" s="38"/>
      <c r="F197" s="40"/>
    </row>
    <row r="198" spans="3:6" s="36" customFormat="1" ht="12.75">
      <c r="C198" s="37"/>
      <c r="D198" s="31"/>
      <c r="E198" s="38"/>
      <c r="F198" s="40"/>
    </row>
    <row r="199" spans="3:6" s="36" customFormat="1" ht="12.75">
      <c r="C199" s="37"/>
      <c r="D199" s="31"/>
      <c r="E199" s="38"/>
      <c r="F199" s="40"/>
    </row>
    <row r="200" spans="3:6" s="36" customFormat="1" ht="12.75">
      <c r="C200" s="37"/>
      <c r="D200" s="31"/>
      <c r="E200" s="38"/>
      <c r="F200" s="40"/>
    </row>
    <row r="201" spans="3:6" s="36" customFormat="1" ht="12.75">
      <c r="C201" s="37"/>
      <c r="D201" s="31"/>
      <c r="E201" s="38"/>
      <c r="F201" s="40"/>
    </row>
    <row r="202" spans="3:6" s="36" customFormat="1" ht="12.75">
      <c r="C202" s="37"/>
      <c r="D202" s="31"/>
      <c r="E202" s="38"/>
      <c r="F202" s="40"/>
    </row>
    <row r="203" spans="3:6" s="36" customFormat="1" ht="12.75">
      <c r="C203" s="37"/>
      <c r="D203" s="31"/>
      <c r="E203" s="38"/>
      <c r="F203" s="40"/>
    </row>
    <row r="204" spans="3:6" s="36" customFormat="1" ht="12.75">
      <c r="C204" s="37"/>
      <c r="D204" s="31"/>
      <c r="E204" s="38"/>
      <c r="F204" s="40"/>
    </row>
    <row r="205" spans="3:6" s="36" customFormat="1" ht="12.75">
      <c r="C205" s="37"/>
      <c r="D205" s="31"/>
      <c r="E205" s="38"/>
      <c r="F205" s="40"/>
    </row>
    <row r="206" spans="3:6" s="36" customFormat="1" ht="12.75">
      <c r="C206" s="37"/>
      <c r="D206" s="31"/>
      <c r="E206" s="38"/>
      <c r="F206" s="40"/>
    </row>
    <row r="207" spans="3:6" s="36" customFormat="1" ht="12.75">
      <c r="C207" s="37"/>
      <c r="D207" s="31"/>
      <c r="E207" s="38"/>
      <c r="F207" s="40"/>
    </row>
    <row r="208" spans="3:6" s="36" customFormat="1" ht="12.75">
      <c r="C208" s="37"/>
      <c r="D208" s="31"/>
      <c r="E208" s="38"/>
      <c r="F208" s="40"/>
    </row>
    <row r="209" spans="3:6" s="36" customFormat="1" ht="12.75">
      <c r="C209" s="37"/>
      <c r="D209" s="31"/>
      <c r="E209" s="38"/>
      <c r="F209" s="40"/>
    </row>
    <row r="210" spans="3:6" s="36" customFormat="1" ht="12.75">
      <c r="C210" s="37"/>
      <c r="D210" s="31"/>
      <c r="E210" s="38"/>
      <c r="F210" s="40"/>
    </row>
    <row r="211" spans="3:6" s="36" customFormat="1" ht="12.75">
      <c r="C211" s="37"/>
      <c r="D211" s="31"/>
      <c r="E211" s="38"/>
      <c r="F211" s="40"/>
    </row>
    <row r="212" spans="3:6" s="36" customFormat="1" ht="12.75">
      <c r="C212" s="37"/>
      <c r="D212" s="31"/>
      <c r="E212" s="38"/>
      <c r="F212" s="40"/>
    </row>
    <row r="213" spans="3:6" s="36" customFormat="1" ht="12.75">
      <c r="C213" s="37"/>
      <c r="D213" s="31"/>
      <c r="E213" s="38"/>
      <c r="F213" s="40"/>
    </row>
    <row r="214" spans="3:6" s="36" customFormat="1" ht="12.75">
      <c r="C214" s="37"/>
      <c r="D214" s="31"/>
      <c r="E214" s="38"/>
      <c r="F214" s="40"/>
    </row>
    <row r="215" spans="3:6" s="36" customFormat="1" ht="12.75">
      <c r="C215" s="37"/>
      <c r="D215" s="31"/>
      <c r="E215" s="38"/>
      <c r="F215" s="40"/>
    </row>
    <row r="216" spans="3:6" s="36" customFormat="1" ht="12.75">
      <c r="C216" s="37"/>
      <c r="D216" s="31"/>
      <c r="E216" s="38"/>
      <c r="F216" s="40"/>
    </row>
    <row r="217" spans="3:6" s="36" customFormat="1" ht="12.75">
      <c r="C217" s="37"/>
      <c r="D217" s="31"/>
      <c r="E217" s="38"/>
      <c r="F217" s="40"/>
    </row>
    <row r="218" spans="3:6" s="36" customFormat="1" ht="12.75">
      <c r="C218" s="37"/>
      <c r="D218" s="31"/>
      <c r="E218" s="38"/>
      <c r="F218" s="40"/>
    </row>
    <row r="219" spans="3:6" s="36" customFormat="1" ht="12.75">
      <c r="C219" s="37"/>
      <c r="D219" s="31"/>
      <c r="E219" s="38"/>
      <c r="F219" s="40"/>
    </row>
    <row r="220" spans="3:6" s="36" customFormat="1" ht="12.75">
      <c r="C220" s="37"/>
      <c r="D220" s="31"/>
      <c r="E220" s="38"/>
      <c r="F220" s="40"/>
    </row>
    <row r="221" spans="3:6" s="36" customFormat="1" ht="12.75">
      <c r="C221" s="37"/>
      <c r="D221" s="31"/>
      <c r="E221" s="38"/>
      <c r="F221" s="40"/>
    </row>
    <row r="222" spans="3:6" s="36" customFormat="1" ht="12.75">
      <c r="C222" s="37"/>
      <c r="D222" s="31"/>
      <c r="E222" s="38"/>
      <c r="F222" s="40"/>
    </row>
    <row r="223" spans="3:6" s="36" customFormat="1" ht="12.75">
      <c r="C223" s="37"/>
      <c r="D223" s="31"/>
      <c r="E223" s="38"/>
      <c r="F223" s="40"/>
    </row>
    <row r="224" spans="3:6" s="36" customFormat="1" ht="12.75">
      <c r="C224" s="37"/>
      <c r="D224" s="31"/>
      <c r="E224" s="38"/>
      <c r="F224" s="40"/>
    </row>
    <row r="225" spans="3:6" s="36" customFormat="1" ht="12.75">
      <c r="C225" s="37"/>
      <c r="D225" s="31"/>
      <c r="E225" s="38"/>
      <c r="F225" s="40"/>
    </row>
    <row r="226" spans="3:6" s="36" customFormat="1" ht="12.75">
      <c r="C226" s="37"/>
      <c r="D226" s="31"/>
      <c r="E226" s="38"/>
      <c r="F226" s="40"/>
    </row>
    <row r="227" spans="3:6" s="36" customFormat="1" ht="12.75">
      <c r="C227" s="37"/>
      <c r="D227" s="31"/>
      <c r="E227" s="38"/>
      <c r="F227" s="40"/>
    </row>
    <row r="228" spans="3:6" s="36" customFormat="1" ht="12.75">
      <c r="C228" s="37"/>
      <c r="D228" s="31"/>
      <c r="E228" s="38"/>
      <c r="F228" s="40"/>
    </row>
    <row r="229" spans="3:6" s="36" customFormat="1" ht="12.75">
      <c r="C229" s="37"/>
      <c r="D229" s="31"/>
      <c r="E229" s="38"/>
      <c r="F229" s="40"/>
    </row>
    <row r="230" spans="3:6" s="36" customFormat="1" ht="12.75">
      <c r="C230" s="37"/>
      <c r="D230" s="31"/>
      <c r="E230" s="38"/>
      <c r="F230" s="40"/>
    </row>
    <row r="231" spans="3:6" s="36" customFormat="1" ht="12.75">
      <c r="C231" s="37"/>
      <c r="D231" s="31"/>
      <c r="E231" s="38"/>
      <c r="F231" s="40"/>
    </row>
    <row r="232" spans="3:6" s="36" customFormat="1" ht="12.75">
      <c r="C232" s="37"/>
      <c r="D232" s="31"/>
      <c r="E232" s="38"/>
      <c r="F232" s="40"/>
    </row>
    <row r="233" spans="3:6" s="36" customFormat="1" ht="12.75">
      <c r="C233" s="37"/>
      <c r="D233" s="31"/>
      <c r="E233" s="38"/>
      <c r="F233" s="40"/>
    </row>
    <row r="234" spans="3:6" s="36" customFormat="1" ht="12.75">
      <c r="C234" s="37"/>
      <c r="D234" s="31"/>
      <c r="E234" s="38"/>
      <c r="F234" s="40"/>
    </row>
    <row r="235" spans="3:6" s="36" customFormat="1" ht="12.75">
      <c r="C235" s="37"/>
      <c r="D235" s="31"/>
      <c r="E235" s="38"/>
      <c r="F235" s="40"/>
    </row>
    <row r="236" spans="3:6" s="36" customFormat="1" ht="12.75">
      <c r="C236" s="37"/>
      <c r="D236" s="31"/>
      <c r="E236" s="38"/>
      <c r="F236" s="40"/>
    </row>
    <row r="237" spans="3:6" s="36" customFormat="1" ht="12.75">
      <c r="C237" s="37"/>
      <c r="D237" s="31"/>
      <c r="E237" s="38"/>
      <c r="F237" s="40"/>
    </row>
    <row r="238" spans="3:6" s="36" customFormat="1" ht="12.75">
      <c r="C238" s="37"/>
      <c r="D238" s="31"/>
      <c r="E238" s="38"/>
      <c r="F238" s="40"/>
    </row>
    <row r="239" spans="3:6" s="36" customFormat="1" ht="12.75">
      <c r="C239" s="37"/>
      <c r="D239" s="31"/>
      <c r="E239" s="38"/>
      <c r="F239" s="40"/>
    </row>
    <row r="240" spans="3:6" s="36" customFormat="1" ht="12.75">
      <c r="C240" s="37"/>
      <c r="D240" s="31"/>
      <c r="E240" s="38"/>
      <c r="F240" s="40"/>
    </row>
    <row r="241" spans="3:6" s="36" customFormat="1" ht="12.75">
      <c r="C241" s="37"/>
      <c r="D241" s="31"/>
      <c r="E241" s="38"/>
      <c r="F241" s="40"/>
    </row>
    <row r="242" spans="3:6" s="36" customFormat="1" ht="12.75">
      <c r="C242" s="37"/>
      <c r="D242" s="31"/>
      <c r="E242" s="38"/>
      <c r="F242" s="40"/>
    </row>
    <row r="243" spans="3:6" s="36" customFormat="1" ht="12.75">
      <c r="C243" s="37"/>
      <c r="D243" s="31"/>
      <c r="E243" s="38"/>
      <c r="F243" s="40"/>
    </row>
    <row r="244" spans="3:6" s="36" customFormat="1" ht="12.75">
      <c r="C244" s="37"/>
      <c r="D244" s="31"/>
      <c r="E244" s="38"/>
      <c r="F244" s="40"/>
    </row>
    <row r="245" spans="3:6" s="36" customFormat="1" ht="12.75">
      <c r="C245" s="37"/>
      <c r="D245" s="31"/>
      <c r="E245" s="38"/>
      <c r="F245" s="40"/>
    </row>
    <row r="246" spans="3:6" s="36" customFormat="1" ht="12.75">
      <c r="C246" s="37"/>
      <c r="D246" s="31"/>
      <c r="E246" s="38"/>
      <c r="F246" s="40"/>
    </row>
    <row r="247" spans="3:6" s="36" customFormat="1" ht="12.75">
      <c r="C247" s="37"/>
      <c r="D247" s="31"/>
      <c r="E247" s="38"/>
      <c r="F247" s="40"/>
    </row>
    <row r="248" spans="3:6" s="36" customFormat="1" ht="12.75">
      <c r="C248" s="37"/>
      <c r="D248" s="31"/>
      <c r="E248" s="38"/>
      <c r="F248" s="40"/>
    </row>
    <row r="249" spans="3:6" s="36" customFormat="1" ht="12.75">
      <c r="C249" s="37"/>
      <c r="D249" s="31"/>
      <c r="E249" s="38"/>
      <c r="F249" s="40"/>
    </row>
    <row r="250" spans="3:6" s="36" customFormat="1" ht="12.75">
      <c r="C250" s="37"/>
      <c r="D250" s="31"/>
      <c r="E250" s="38"/>
      <c r="F250" s="40"/>
    </row>
    <row r="251" spans="3:6" s="36" customFormat="1" ht="12.75">
      <c r="C251" s="37"/>
      <c r="D251" s="31"/>
      <c r="E251" s="38"/>
      <c r="F251" s="40"/>
    </row>
    <row r="252" spans="3:6" s="36" customFormat="1" ht="12.75">
      <c r="C252" s="37"/>
      <c r="D252" s="31"/>
      <c r="E252" s="38"/>
      <c r="F252" s="40"/>
    </row>
    <row r="253" spans="3:6" s="36" customFormat="1" ht="12.75">
      <c r="C253" s="37"/>
      <c r="D253" s="31"/>
      <c r="E253" s="38"/>
      <c r="F253" s="40"/>
    </row>
    <row r="254" spans="3:6" s="36" customFormat="1" ht="12.75">
      <c r="C254" s="37"/>
      <c r="D254" s="31"/>
      <c r="E254" s="38"/>
      <c r="F254" s="40"/>
    </row>
    <row r="255" spans="3:6" s="36" customFormat="1" ht="12.75">
      <c r="C255" s="37"/>
      <c r="D255" s="31"/>
      <c r="E255" s="38"/>
      <c r="F255" s="40"/>
    </row>
    <row r="256" spans="3:6" s="36" customFormat="1" ht="12.75">
      <c r="C256" s="37"/>
      <c r="D256" s="31"/>
      <c r="E256" s="38"/>
      <c r="F256" s="40"/>
    </row>
    <row r="257" spans="3:6" s="36" customFormat="1" ht="12.75">
      <c r="C257" s="37"/>
      <c r="D257" s="31"/>
      <c r="E257" s="38"/>
      <c r="F257" s="40"/>
    </row>
    <row r="258" spans="3:6" s="36" customFormat="1" ht="12.75">
      <c r="C258" s="37"/>
      <c r="D258" s="31"/>
      <c r="E258" s="38"/>
      <c r="F258" s="40"/>
    </row>
    <row r="259" spans="3:6" s="36" customFormat="1" ht="12.75">
      <c r="C259" s="37"/>
      <c r="D259" s="31"/>
      <c r="E259" s="38"/>
      <c r="F259" s="40"/>
    </row>
    <row r="260" spans="3:6" s="36" customFormat="1" ht="12.75">
      <c r="C260" s="37"/>
      <c r="D260" s="31"/>
      <c r="E260" s="38"/>
      <c r="F260" s="40"/>
    </row>
    <row r="261" spans="3:6" s="36" customFormat="1" ht="12.75">
      <c r="C261" s="37"/>
      <c r="D261" s="31"/>
      <c r="E261" s="38"/>
      <c r="F261" s="40"/>
    </row>
    <row r="262" spans="3:6" s="36" customFormat="1" ht="12.75">
      <c r="C262" s="37"/>
      <c r="D262" s="31"/>
      <c r="E262" s="38"/>
      <c r="F262" s="40"/>
    </row>
    <row r="263" spans="3:6" s="36" customFormat="1" ht="12.75">
      <c r="C263" s="37"/>
      <c r="D263" s="31"/>
      <c r="E263" s="38"/>
      <c r="F263" s="40"/>
    </row>
    <row r="264" spans="3:6" s="36" customFormat="1" ht="12.75">
      <c r="C264" s="37"/>
      <c r="D264" s="31"/>
      <c r="E264" s="38"/>
      <c r="F264" s="40"/>
    </row>
    <row r="265" spans="3:6" s="36" customFormat="1" ht="12.75">
      <c r="C265" s="37"/>
      <c r="D265" s="31"/>
      <c r="E265" s="38"/>
      <c r="F265" s="40"/>
    </row>
    <row r="266" spans="3:6" s="36" customFormat="1" ht="12.75">
      <c r="C266" s="37"/>
      <c r="D266" s="31"/>
      <c r="E266" s="38"/>
      <c r="F266" s="40"/>
    </row>
    <row r="267" spans="3:6" s="36" customFormat="1" ht="12.75">
      <c r="C267" s="37"/>
      <c r="D267" s="31"/>
      <c r="E267" s="38"/>
      <c r="F267" s="40"/>
    </row>
    <row r="268" spans="3:6" s="36" customFormat="1" ht="12.75">
      <c r="C268" s="37"/>
      <c r="D268" s="31"/>
      <c r="E268" s="38"/>
      <c r="F268" s="40"/>
    </row>
    <row r="269" spans="3:6" s="36" customFormat="1" ht="12.75">
      <c r="C269" s="37"/>
      <c r="D269" s="31"/>
      <c r="E269" s="38"/>
      <c r="F269" s="40"/>
    </row>
    <row r="270" spans="3:6" s="36" customFormat="1" ht="12.75">
      <c r="C270" s="37"/>
      <c r="D270" s="31"/>
      <c r="E270" s="38"/>
      <c r="F270" s="40"/>
    </row>
    <row r="271" spans="3:6" s="36" customFormat="1" ht="12.75">
      <c r="C271" s="37"/>
      <c r="D271" s="31"/>
      <c r="E271" s="38"/>
      <c r="F271" s="40"/>
    </row>
    <row r="272" spans="3:6" s="36" customFormat="1" ht="12.75">
      <c r="C272" s="37"/>
      <c r="D272" s="31"/>
      <c r="E272" s="38"/>
      <c r="F272" s="40"/>
    </row>
    <row r="273" spans="3:6" s="36" customFormat="1" ht="12.75">
      <c r="C273" s="37"/>
      <c r="D273" s="31"/>
      <c r="E273" s="38"/>
      <c r="F273" s="40"/>
    </row>
    <row r="274" spans="3:6" s="36" customFormat="1" ht="12.75">
      <c r="C274" s="37"/>
      <c r="D274" s="31"/>
      <c r="E274" s="38"/>
      <c r="F274" s="40"/>
    </row>
    <row r="275" spans="3:6" s="36" customFormat="1" ht="12.75">
      <c r="C275" s="37"/>
      <c r="D275" s="31"/>
      <c r="E275" s="38"/>
      <c r="F275" s="40"/>
    </row>
    <row r="276" spans="3:6" s="36" customFormat="1" ht="12.75">
      <c r="C276" s="37"/>
      <c r="D276" s="31"/>
      <c r="E276" s="38"/>
      <c r="F276" s="40"/>
    </row>
    <row r="277" spans="3:6" s="36" customFormat="1" ht="12.75">
      <c r="C277" s="37"/>
      <c r="D277" s="31"/>
      <c r="E277" s="38"/>
      <c r="F277" s="40"/>
    </row>
    <row r="278" spans="3:6" s="36" customFormat="1" ht="12.75">
      <c r="C278" s="37"/>
      <c r="D278" s="31"/>
      <c r="E278" s="38"/>
      <c r="F278" s="40"/>
    </row>
    <row r="279" spans="3:6" s="36" customFormat="1" ht="12.75">
      <c r="C279" s="37"/>
      <c r="D279" s="31"/>
      <c r="E279" s="38"/>
      <c r="F279" s="40"/>
    </row>
    <row r="280" spans="3:6" s="36" customFormat="1" ht="12.75">
      <c r="C280" s="37"/>
      <c r="D280" s="31"/>
      <c r="E280" s="38"/>
      <c r="F280" s="40"/>
    </row>
    <row r="281" spans="3:6" s="36" customFormat="1" ht="12.75">
      <c r="C281" s="37"/>
      <c r="D281" s="31"/>
      <c r="E281" s="38"/>
      <c r="F281" s="40"/>
    </row>
    <row r="282" spans="3:6" s="36" customFormat="1" ht="12.75">
      <c r="C282" s="37"/>
      <c r="D282" s="31"/>
      <c r="E282" s="38"/>
      <c r="F282" s="40"/>
    </row>
    <row r="283" spans="3:6" s="36" customFormat="1" ht="12.75">
      <c r="C283" s="37"/>
      <c r="D283" s="31"/>
      <c r="E283" s="38"/>
      <c r="F283" s="40"/>
    </row>
    <row r="284" spans="3:6" s="36" customFormat="1" ht="12.75">
      <c r="C284" s="37"/>
      <c r="D284" s="31"/>
      <c r="E284" s="38"/>
      <c r="F284" s="40"/>
    </row>
    <row r="285" spans="3:6" s="36" customFormat="1" ht="12.75">
      <c r="C285" s="37"/>
      <c r="D285" s="31"/>
      <c r="E285" s="38"/>
      <c r="F285" s="40"/>
    </row>
    <row r="286" spans="3:6" s="36" customFormat="1" ht="12.75">
      <c r="C286" s="37"/>
      <c r="D286" s="31"/>
      <c r="E286" s="38"/>
      <c r="F286" s="40"/>
    </row>
    <row r="287" spans="3:6" s="36" customFormat="1" ht="12.75">
      <c r="C287" s="37"/>
      <c r="D287" s="31"/>
      <c r="E287" s="38"/>
      <c r="F287" s="40"/>
    </row>
    <row r="288" spans="3:6" s="36" customFormat="1" ht="12.75">
      <c r="C288" s="37"/>
      <c r="D288" s="31"/>
      <c r="E288" s="38"/>
      <c r="F288" s="40"/>
    </row>
    <row r="289" spans="3:6" s="36" customFormat="1" ht="12.75">
      <c r="C289" s="37"/>
      <c r="D289" s="31"/>
      <c r="E289" s="38"/>
      <c r="F289" s="40"/>
    </row>
    <row r="290" spans="3:6" s="36" customFormat="1" ht="12.75">
      <c r="C290" s="37"/>
      <c r="D290" s="31"/>
      <c r="E290" s="38"/>
      <c r="F290" s="40"/>
    </row>
    <row r="291" spans="3:6" s="36" customFormat="1" ht="12.75">
      <c r="C291" s="37"/>
      <c r="D291" s="31"/>
      <c r="E291" s="38"/>
      <c r="F291" s="40"/>
    </row>
    <row r="292" spans="3:6" s="36" customFormat="1" ht="12.75">
      <c r="C292" s="37"/>
      <c r="D292" s="31"/>
      <c r="E292" s="38"/>
      <c r="F292" s="40"/>
    </row>
    <row r="293" spans="3:6" s="36" customFormat="1" ht="12.75">
      <c r="C293" s="37"/>
      <c r="D293" s="31"/>
      <c r="E293" s="38"/>
      <c r="F293" s="40"/>
    </row>
    <row r="294" spans="3:6" s="36" customFormat="1" ht="12.75">
      <c r="C294" s="37"/>
      <c r="D294" s="31"/>
      <c r="E294" s="38"/>
      <c r="F294" s="40"/>
    </row>
    <row r="295" spans="3:6" s="36" customFormat="1" ht="12.75">
      <c r="C295" s="37"/>
      <c r="D295" s="31"/>
      <c r="E295" s="38"/>
      <c r="F295" s="40"/>
    </row>
    <row r="296" spans="3:6" s="36" customFormat="1" ht="12.75">
      <c r="C296" s="37"/>
      <c r="D296" s="31"/>
      <c r="E296" s="38"/>
      <c r="F296" s="40"/>
    </row>
    <row r="297" spans="3:6" s="36" customFormat="1" ht="12.75">
      <c r="C297" s="37"/>
      <c r="D297" s="31"/>
      <c r="E297" s="38"/>
      <c r="F297" s="40"/>
    </row>
    <row r="298" spans="3:6" s="36" customFormat="1" ht="12.75">
      <c r="C298" s="37"/>
      <c r="D298" s="31"/>
      <c r="E298" s="38"/>
      <c r="F298" s="40"/>
    </row>
    <row r="299" spans="3:6" s="36" customFormat="1" ht="12.75">
      <c r="C299" s="37"/>
      <c r="D299" s="31"/>
      <c r="E299" s="38"/>
      <c r="F299" s="40"/>
    </row>
    <row r="300" spans="3:6" s="36" customFormat="1" ht="12.75">
      <c r="C300" s="37"/>
      <c r="D300" s="31"/>
      <c r="E300" s="38"/>
      <c r="F300" s="40"/>
    </row>
    <row r="301" spans="3:6" s="36" customFormat="1" ht="12.75">
      <c r="C301" s="37"/>
      <c r="D301" s="31"/>
      <c r="E301" s="38"/>
      <c r="F301" s="40"/>
    </row>
    <row r="302" spans="3:6" s="36" customFormat="1" ht="12.75">
      <c r="C302" s="37"/>
      <c r="D302" s="31"/>
      <c r="E302" s="38"/>
      <c r="F302" s="40"/>
    </row>
    <row r="303" spans="3:6" s="36" customFormat="1" ht="12.75">
      <c r="C303" s="37"/>
      <c r="D303" s="31"/>
      <c r="E303" s="38"/>
      <c r="F303" s="40"/>
    </row>
    <row r="304" spans="3:6" s="36" customFormat="1" ht="12.75">
      <c r="C304" s="37"/>
      <c r="D304" s="31"/>
      <c r="E304" s="38"/>
      <c r="F304" s="40"/>
    </row>
    <row r="305" spans="3:6" s="36" customFormat="1" ht="12.75">
      <c r="C305" s="37"/>
      <c r="D305" s="31"/>
      <c r="E305" s="38"/>
      <c r="F305" s="40"/>
    </row>
    <row r="306" spans="3:6" s="36" customFormat="1" ht="12.75">
      <c r="C306" s="37"/>
      <c r="D306" s="31"/>
      <c r="E306" s="38"/>
      <c r="F306" s="40"/>
    </row>
    <row r="307" spans="3:6" s="36" customFormat="1" ht="12.75">
      <c r="C307" s="37"/>
      <c r="D307" s="31"/>
      <c r="E307" s="38"/>
      <c r="F307" s="40"/>
    </row>
    <row r="308" spans="3:6" s="36" customFormat="1" ht="12.75">
      <c r="C308" s="37"/>
      <c r="D308" s="31"/>
      <c r="E308" s="38"/>
      <c r="F308" s="40"/>
    </row>
    <row r="309" spans="3:6" s="36" customFormat="1" ht="12.75">
      <c r="C309" s="37"/>
      <c r="D309" s="31"/>
      <c r="E309" s="38"/>
      <c r="F309" s="40"/>
    </row>
    <row r="310" spans="3:6" s="36" customFormat="1" ht="12.75">
      <c r="C310" s="37"/>
      <c r="D310" s="31"/>
      <c r="E310" s="38"/>
      <c r="F310" s="40"/>
    </row>
    <row r="311" spans="3:6" s="36" customFormat="1" ht="12.75">
      <c r="C311" s="37"/>
      <c r="D311" s="31"/>
      <c r="E311" s="38"/>
      <c r="F311" s="40"/>
    </row>
    <row r="312" spans="3:6" s="36" customFormat="1" ht="12.75">
      <c r="C312" s="37"/>
      <c r="D312" s="31"/>
      <c r="E312" s="38"/>
      <c r="F312" s="40"/>
    </row>
    <row r="313" spans="3:6" s="36" customFormat="1" ht="12.75">
      <c r="C313" s="37"/>
      <c r="D313" s="31"/>
      <c r="E313" s="38"/>
      <c r="F313" s="40"/>
    </row>
    <row r="314" spans="3:6" s="36" customFormat="1" ht="12.75">
      <c r="C314" s="37"/>
      <c r="D314" s="31"/>
      <c r="E314" s="38"/>
      <c r="F314" s="40"/>
    </row>
    <row r="315" spans="3:6" s="36" customFormat="1" ht="12.75">
      <c r="C315" s="37"/>
      <c r="D315" s="31"/>
      <c r="E315" s="38"/>
      <c r="F315" s="40"/>
    </row>
    <row r="316" spans="3:6" s="36" customFormat="1" ht="12.75">
      <c r="C316" s="37"/>
      <c r="D316" s="31"/>
      <c r="E316" s="38"/>
      <c r="F316" s="40"/>
    </row>
    <row r="317" spans="3:6" s="36" customFormat="1" ht="12.75">
      <c r="C317" s="37"/>
      <c r="D317" s="31"/>
      <c r="E317" s="38"/>
      <c r="F317" s="40"/>
    </row>
    <row r="318" spans="3:6" s="36" customFormat="1" ht="12.75">
      <c r="C318" s="37"/>
      <c r="D318" s="31"/>
      <c r="E318" s="38"/>
      <c r="F318" s="40"/>
    </row>
    <row r="319" spans="3:6" s="36" customFormat="1" ht="12.75">
      <c r="C319" s="37"/>
      <c r="D319" s="31"/>
      <c r="E319" s="38"/>
      <c r="F319" s="40"/>
    </row>
    <row r="320" spans="3:6" s="36" customFormat="1" ht="12.75">
      <c r="C320" s="37"/>
      <c r="D320" s="31"/>
      <c r="E320" s="38"/>
      <c r="F320" s="40"/>
    </row>
    <row r="321" spans="3:6" s="36" customFormat="1" ht="12.75">
      <c r="C321" s="37"/>
      <c r="D321" s="31"/>
      <c r="E321" s="38"/>
      <c r="F321" s="40"/>
    </row>
    <row r="322" spans="3:6" s="36" customFormat="1" ht="12.75">
      <c r="C322" s="37"/>
      <c r="D322" s="31"/>
      <c r="E322" s="38"/>
      <c r="F322" s="40"/>
    </row>
    <row r="323" spans="3:6" s="36" customFormat="1" ht="12.75">
      <c r="C323" s="37"/>
      <c r="D323" s="31"/>
      <c r="E323" s="38"/>
      <c r="F323" s="40"/>
    </row>
    <row r="324" spans="3:6" s="36" customFormat="1" ht="12.75">
      <c r="C324" s="37"/>
      <c r="D324" s="31"/>
      <c r="E324" s="38"/>
      <c r="F324" s="40"/>
    </row>
    <row r="325" spans="3:6" s="36" customFormat="1" ht="12.75">
      <c r="C325" s="37"/>
      <c r="D325" s="31"/>
      <c r="E325" s="38"/>
      <c r="F325" s="40"/>
    </row>
    <row r="326" spans="3:6" s="36" customFormat="1" ht="12.75">
      <c r="C326" s="37"/>
      <c r="D326" s="31"/>
      <c r="E326" s="38"/>
      <c r="F326" s="40"/>
    </row>
    <row r="327" spans="3:6" s="36" customFormat="1" ht="12.75">
      <c r="C327" s="37"/>
      <c r="D327" s="31"/>
      <c r="E327" s="38"/>
      <c r="F327" s="40"/>
    </row>
    <row r="328" spans="3:6" s="36" customFormat="1" ht="12.75">
      <c r="C328" s="37"/>
      <c r="D328" s="31"/>
      <c r="E328" s="38"/>
      <c r="F328" s="40"/>
    </row>
    <row r="329" spans="3:6" s="36" customFormat="1" ht="12.75">
      <c r="C329" s="37"/>
      <c r="D329" s="31"/>
      <c r="E329" s="38"/>
      <c r="F329" s="40"/>
    </row>
    <row r="330" spans="3:6" s="36" customFormat="1" ht="12.75">
      <c r="C330" s="37"/>
      <c r="D330" s="31"/>
      <c r="E330" s="38"/>
      <c r="F330" s="40"/>
    </row>
    <row r="331" spans="3:6" s="36" customFormat="1" ht="12.75">
      <c r="C331" s="37"/>
      <c r="D331" s="31"/>
      <c r="E331" s="38"/>
      <c r="F331" s="40"/>
    </row>
    <row r="332" spans="3:6" s="36" customFormat="1" ht="12.75">
      <c r="C332" s="37"/>
      <c r="D332" s="31"/>
      <c r="E332" s="38"/>
      <c r="F332" s="40"/>
    </row>
    <row r="333" spans="3:6" s="36" customFormat="1" ht="12.75">
      <c r="C333" s="37"/>
      <c r="D333" s="31"/>
      <c r="E333" s="38"/>
      <c r="F333" s="40"/>
    </row>
    <row r="334" spans="3:6" s="36" customFormat="1" ht="12.75">
      <c r="C334" s="37"/>
      <c r="D334" s="31"/>
      <c r="E334" s="38"/>
      <c r="F334" s="40"/>
    </row>
    <row r="335" spans="3:6" s="36" customFormat="1" ht="12.75">
      <c r="C335" s="37"/>
      <c r="D335" s="31"/>
      <c r="E335" s="38"/>
      <c r="F335" s="40"/>
    </row>
    <row r="336" spans="3:6" s="36" customFormat="1" ht="12.75">
      <c r="C336" s="37"/>
      <c r="D336" s="31"/>
      <c r="E336" s="38"/>
      <c r="F336" s="40"/>
    </row>
    <row r="337" spans="3:6" s="36" customFormat="1" ht="12.75">
      <c r="C337" s="37"/>
      <c r="D337" s="31"/>
      <c r="E337" s="38"/>
      <c r="F337" s="40"/>
    </row>
    <row r="338" spans="3:6" s="36" customFormat="1" ht="12.75">
      <c r="C338" s="37"/>
      <c r="D338" s="31"/>
      <c r="E338" s="38"/>
      <c r="F338" s="40"/>
    </row>
    <row r="339" spans="3:6" s="36" customFormat="1" ht="12.75">
      <c r="C339" s="37"/>
      <c r="D339" s="31"/>
      <c r="E339" s="38"/>
      <c r="F339" s="40"/>
    </row>
    <row r="340" spans="3:6" s="36" customFormat="1" ht="12.75">
      <c r="C340" s="37"/>
      <c r="D340" s="31"/>
      <c r="E340" s="38"/>
      <c r="F340" s="40"/>
    </row>
    <row r="341" spans="3:6" s="36" customFormat="1" ht="12.75">
      <c r="C341" s="37"/>
      <c r="D341" s="31"/>
      <c r="E341" s="38"/>
      <c r="F341" s="40"/>
    </row>
    <row r="342" spans="3:6" s="36" customFormat="1" ht="12.75">
      <c r="C342" s="37"/>
      <c r="D342" s="31"/>
      <c r="E342" s="38"/>
      <c r="F342" s="40"/>
    </row>
    <row r="343" spans="3:6" s="36" customFormat="1" ht="12.75">
      <c r="C343" s="37"/>
      <c r="D343" s="31"/>
      <c r="E343" s="38"/>
      <c r="F343" s="40"/>
    </row>
    <row r="344" spans="3:6" s="36" customFormat="1" ht="12.75">
      <c r="C344" s="37"/>
      <c r="D344" s="31"/>
      <c r="E344" s="38"/>
      <c r="F344" s="40"/>
    </row>
    <row r="345" spans="3:6" s="36" customFormat="1" ht="12.75">
      <c r="C345" s="37"/>
      <c r="D345" s="31"/>
      <c r="E345" s="38"/>
      <c r="F345" s="40"/>
    </row>
    <row r="346" spans="3:6" s="36" customFormat="1" ht="12.75">
      <c r="C346" s="37"/>
      <c r="D346" s="31"/>
      <c r="E346" s="38"/>
      <c r="F346" s="40"/>
    </row>
    <row r="347" spans="3:6" s="36" customFormat="1" ht="12.75">
      <c r="C347" s="37"/>
      <c r="D347" s="31"/>
      <c r="E347" s="38"/>
      <c r="F347" s="40"/>
    </row>
    <row r="348" spans="3:6" s="36" customFormat="1" ht="12.75">
      <c r="C348" s="37"/>
      <c r="D348" s="31"/>
      <c r="E348" s="38"/>
      <c r="F348" s="40"/>
    </row>
    <row r="349" spans="3:6" s="36" customFormat="1" ht="12.75">
      <c r="C349" s="37"/>
      <c r="D349" s="31"/>
      <c r="E349" s="38"/>
      <c r="F349" s="40"/>
    </row>
    <row r="350" spans="3:6" s="36" customFormat="1" ht="12.75">
      <c r="C350" s="37"/>
      <c r="D350" s="31"/>
      <c r="E350" s="38"/>
      <c r="F350" s="40"/>
    </row>
    <row r="351" spans="3:6" s="36" customFormat="1" ht="12.75">
      <c r="C351" s="37"/>
      <c r="D351" s="31"/>
      <c r="E351" s="38"/>
      <c r="F351" s="40"/>
    </row>
    <row r="352" spans="3:6" s="36" customFormat="1" ht="12.75">
      <c r="C352" s="37"/>
      <c r="D352" s="31"/>
      <c r="E352" s="38"/>
      <c r="F352" s="40"/>
    </row>
    <row r="353" spans="3:6" s="36" customFormat="1" ht="12.75">
      <c r="C353" s="37"/>
      <c r="D353" s="31"/>
      <c r="E353" s="38"/>
      <c r="F353" s="40"/>
    </row>
    <row r="354" spans="3:6" s="36" customFormat="1" ht="12.75">
      <c r="C354" s="37"/>
      <c r="D354" s="31"/>
      <c r="E354" s="38"/>
      <c r="F354" s="40"/>
    </row>
    <row r="355" spans="3:6" s="36" customFormat="1" ht="12.75">
      <c r="C355" s="37"/>
      <c r="D355" s="31"/>
      <c r="E355" s="38"/>
      <c r="F355" s="40"/>
    </row>
    <row r="356" spans="3:6" s="36" customFormat="1" ht="12.75">
      <c r="C356" s="37"/>
      <c r="D356" s="31"/>
      <c r="E356" s="38"/>
      <c r="F356" s="40"/>
    </row>
    <row r="357" spans="3:6" s="36" customFormat="1" ht="12.75">
      <c r="C357" s="37"/>
      <c r="D357" s="31"/>
      <c r="E357" s="38"/>
      <c r="F357" s="40"/>
    </row>
    <row r="358" spans="3:6" s="36" customFormat="1" ht="12.75">
      <c r="C358" s="37"/>
      <c r="D358" s="31"/>
      <c r="E358" s="38"/>
      <c r="F358" s="40"/>
    </row>
    <row r="359" spans="3:6" s="36" customFormat="1" ht="12.75">
      <c r="C359" s="37"/>
      <c r="D359" s="31"/>
      <c r="E359" s="38"/>
      <c r="F359" s="40"/>
    </row>
    <row r="360" spans="3:6" s="36" customFormat="1" ht="12.75">
      <c r="C360" s="37"/>
      <c r="D360" s="31"/>
      <c r="E360" s="38"/>
      <c r="F360" s="40"/>
    </row>
    <row r="361" spans="3:6" s="36" customFormat="1" ht="12.75">
      <c r="C361" s="37"/>
      <c r="D361" s="31"/>
      <c r="E361" s="38"/>
      <c r="F361" s="40"/>
    </row>
    <row r="362" spans="3:6" s="36" customFormat="1" ht="12.75">
      <c r="C362" s="37"/>
      <c r="D362" s="31"/>
      <c r="E362" s="38"/>
      <c r="F362" s="40"/>
    </row>
    <row r="363" spans="3:6" s="36" customFormat="1" ht="12.75">
      <c r="C363" s="37"/>
      <c r="D363" s="31"/>
      <c r="E363" s="38"/>
      <c r="F363" s="40"/>
    </row>
    <row r="364" spans="3:6" s="36" customFormat="1" ht="12.75">
      <c r="C364" s="37"/>
      <c r="D364" s="31"/>
      <c r="E364" s="38"/>
      <c r="F364" s="40"/>
    </row>
    <row r="365" spans="3:6" s="36" customFormat="1" ht="12.75">
      <c r="C365" s="37"/>
      <c r="D365" s="31"/>
      <c r="E365" s="38"/>
      <c r="F365" s="40"/>
    </row>
    <row r="366" spans="3:6" s="36" customFormat="1" ht="12.75">
      <c r="C366" s="37"/>
      <c r="D366" s="31"/>
      <c r="E366" s="38"/>
      <c r="F366" s="40"/>
    </row>
    <row r="367" spans="3:6" s="36" customFormat="1" ht="12.75">
      <c r="C367" s="37"/>
      <c r="D367" s="31"/>
      <c r="E367" s="38"/>
      <c r="F367" s="40"/>
    </row>
    <row r="368" spans="3:6" s="36" customFormat="1" ht="12.75">
      <c r="C368" s="37"/>
      <c r="D368" s="31"/>
      <c r="E368" s="38"/>
      <c r="F368" s="40"/>
    </row>
    <row r="369" spans="3:6" s="36" customFormat="1" ht="12.75">
      <c r="C369" s="37"/>
      <c r="D369" s="31"/>
      <c r="E369" s="38"/>
      <c r="F369" s="40"/>
    </row>
    <row r="370" spans="3:6" s="36" customFormat="1" ht="12.75">
      <c r="C370" s="37"/>
      <c r="D370" s="31"/>
      <c r="E370" s="38"/>
      <c r="F370" s="40"/>
    </row>
    <row r="371" spans="3:6" s="36" customFormat="1" ht="12.75">
      <c r="C371" s="37"/>
      <c r="D371" s="31"/>
      <c r="E371" s="38"/>
      <c r="F371" s="40"/>
    </row>
    <row r="372" spans="3:6" s="36" customFormat="1" ht="12.75">
      <c r="C372" s="37"/>
      <c r="D372" s="31"/>
      <c r="E372" s="38"/>
      <c r="F372" s="40"/>
    </row>
    <row r="373" spans="3:6" s="36" customFormat="1" ht="12.75">
      <c r="C373" s="37"/>
      <c r="D373" s="31"/>
      <c r="E373" s="38"/>
      <c r="F373" s="40"/>
    </row>
    <row r="374" spans="3:6" s="36" customFormat="1" ht="12.75">
      <c r="C374" s="37"/>
      <c r="D374" s="31"/>
      <c r="E374" s="38"/>
      <c r="F374" s="40"/>
    </row>
    <row r="375" spans="3:6" s="36" customFormat="1" ht="12.75">
      <c r="C375" s="37"/>
      <c r="D375" s="31"/>
      <c r="E375" s="38"/>
      <c r="F375" s="40"/>
    </row>
    <row r="376" spans="3:6" s="36" customFormat="1" ht="12.75">
      <c r="C376" s="37"/>
      <c r="D376" s="31"/>
      <c r="E376" s="38"/>
      <c r="F376" s="40"/>
    </row>
    <row r="377" spans="3:6" s="36" customFormat="1" ht="12.75">
      <c r="C377" s="37"/>
      <c r="D377" s="31"/>
      <c r="E377" s="38"/>
      <c r="F377" s="40"/>
    </row>
    <row r="378" spans="3:6" s="36" customFormat="1" ht="12.75">
      <c r="C378" s="37"/>
      <c r="D378" s="31"/>
      <c r="E378" s="38"/>
      <c r="F378" s="40"/>
    </row>
    <row r="379" spans="3:6" s="36" customFormat="1" ht="12.75">
      <c r="C379" s="37"/>
      <c r="D379" s="31"/>
      <c r="E379" s="38"/>
      <c r="F379" s="40"/>
    </row>
    <row r="380" spans="3:6" s="36" customFormat="1" ht="12.75">
      <c r="C380" s="37"/>
      <c r="D380" s="31"/>
      <c r="E380" s="38"/>
      <c r="F380" s="40"/>
    </row>
    <row r="381" spans="3:6" s="36" customFormat="1" ht="12.75">
      <c r="C381" s="37"/>
      <c r="D381" s="31"/>
      <c r="E381" s="38"/>
      <c r="F381" s="40"/>
    </row>
    <row r="382" spans="3:6" s="36" customFormat="1" ht="12.75">
      <c r="C382" s="37"/>
      <c r="D382" s="31"/>
      <c r="E382" s="38"/>
      <c r="F382" s="40"/>
    </row>
    <row r="383" spans="3:6" s="36" customFormat="1" ht="12.75">
      <c r="C383" s="37"/>
      <c r="D383" s="31"/>
      <c r="E383" s="38"/>
      <c r="F383" s="40"/>
    </row>
    <row r="384" spans="3:6" s="36" customFormat="1" ht="12.75">
      <c r="C384" s="37"/>
      <c r="D384" s="31"/>
      <c r="E384" s="38"/>
      <c r="F384" s="40"/>
    </row>
    <row r="385" spans="3:6" s="36" customFormat="1" ht="12.75">
      <c r="C385" s="37"/>
      <c r="D385" s="31"/>
      <c r="E385" s="38"/>
      <c r="F385" s="40"/>
    </row>
    <row r="386" spans="3:6" s="36" customFormat="1" ht="12.75">
      <c r="C386" s="37"/>
      <c r="D386" s="31"/>
      <c r="E386" s="38"/>
      <c r="F386" s="40"/>
    </row>
    <row r="387" spans="3:6" s="36" customFormat="1" ht="12.75">
      <c r="C387" s="37"/>
      <c r="D387" s="31"/>
      <c r="E387" s="38"/>
      <c r="F387" s="40"/>
    </row>
    <row r="388" spans="3:6" s="36" customFormat="1" ht="12.75">
      <c r="C388" s="37"/>
      <c r="D388" s="31"/>
      <c r="E388" s="38"/>
      <c r="F388" s="40"/>
    </row>
    <row r="389" spans="3:6" s="36" customFormat="1" ht="12.75">
      <c r="C389" s="37"/>
      <c r="D389" s="31"/>
      <c r="E389" s="38"/>
      <c r="F389" s="40"/>
    </row>
    <row r="390" spans="3:6" s="36" customFormat="1" ht="12.75">
      <c r="C390" s="37"/>
      <c r="D390" s="31"/>
      <c r="E390" s="38"/>
      <c r="F390" s="40"/>
    </row>
    <row r="391" spans="3:6" s="36" customFormat="1" ht="12.75">
      <c r="C391" s="37"/>
      <c r="D391" s="31"/>
      <c r="E391" s="38"/>
      <c r="F391" s="40"/>
    </row>
    <row r="392" spans="3:6" s="36" customFormat="1" ht="12.75">
      <c r="C392" s="37"/>
      <c r="D392" s="31"/>
      <c r="E392" s="38"/>
      <c r="F392" s="40"/>
    </row>
    <row r="393" spans="3:6" s="36" customFormat="1" ht="12.75">
      <c r="C393" s="37"/>
      <c r="D393" s="31"/>
      <c r="E393" s="38"/>
      <c r="F393" s="40"/>
    </row>
    <row r="394" spans="3:6" s="36" customFormat="1" ht="12.75">
      <c r="C394" s="37"/>
      <c r="D394" s="31"/>
      <c r="E394" s="38"/>
      <c r="F394" s="40"/>
    </row>
    <row r="395" spans="3:6" s="36" customFormat="1" ht="12.75">
      <c r="C395" s="37"/>
      <c r="D395" s="31"/>
      <c r="E395" s="38"/>
      <c r="F395" s="40"/>
    </row>
    <row r="396" spans="3:6" s="36" customFormat="1" ht="12.75">
      <c r="C396" s="37"/>
      <c r="D396" s="31"/>
      <c r="E396" s="38"/>
      <c r="F396" s="40"/>
    </row>
    <row r="397" spans="3:6" s="36" customFormat="1" ht="12.75">
      <c r="C397" s="37"/>
      <c r="D397" s="31"/>
      <c r="E397" s="38"/>
      <c r="F397" s="40"/>
    </row>
    <row r="398" spans="3:6" s="36" customFormat="1" ht="12.75">
      <c r="C398" s="37"/>
      <c r="D398" s="31"/>
      <c r="E398" s="38"/>
      <c r="F398" s="40"/>
    </row>
    <row r="399" spans="3:6" s="36" customFormat="1" ht="12.75">
      <c r="C399" s="37"/>
      <c r="D399" s="31"/>
      <c r="E399" s="38"/>
      <c r="F399" s="40"/>
    </row>
    <row r="400" spans="3:6" s="36" customFormat="1" ht="12.75">
      <c r="C400" s="37"/>
      <c r="D400" s="31"/>
      <c r="E400" s="38"/>
      <c r="F400" s="40"/>
    </row>
    <row r="401" spans="3:6" s="36" customFormat="1" ht="12.75">
      <c r="C401" s="37"/>
      <c r="D401" s="31"/>
      <c r="E401" s="38"/>
      <c r="F401" s="40"/>
    </row>
    <row r="402" spans="3:6" s="36" customFormat="1" ht="12.75">
      <c r="C402" s="37"/>
      <c r="D402" s="31"/>
      <c r="E402" s="38"/>
      <c r="F402" s="40"/>
    </row>
    <row r="403" spans="3:6" s="36" customFormat="1" ht="12.75">
      <c r="C403" s="37"/>
      <c r="D403" s="31"/>
      <c r="E403" s="38"/>
      <c r="F403" s="40"/>
    </row>
    <row r="404" spans="3:6" s="36" customFormat="1" ht="12.75">
      <c r="C404" s="37"/>
      <c r="D404" s="31"/>
      <c r="E404" s="38"/>
      <c r="F404" s="40"/>
    </row>
    <row r="405" spans="3:6" s="36" customFormat="1" ht="12.75">
      <c r="C405" s="37"/>
      <c r="D405" s="31"/>
      <c r="E405" s="38"/>
      <c r="F405" s="40"/>
    </row>
    <row r="406" spans="3:6" s="36" customFormat="1" ht="12.75">
      <c r="C406" s="37"/>
      <c r="D406" s="31"/>
      <c r="E406" s="38"/>
      <c r="F406" s="40"/>
    </row>
    <row r="407" spans="1:6" s="36" customFormat="1" ht="12.75">
      <c r="A407" s="24"/>
      <c r="B407" s="24"/>
      <c r="C407" s="26"/>
      <c r="D407" s="31"/>
      <c r="E407" s="28"/>
      <c r="F407" s="40"/>
    </row>
  </sheetData>
  <printOptions/>
  <pageMargins left="0.5" right="0.5" top="0.5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07"/>
  <sheetViews>
    <sheetView workbookViewId="0" topLeftCell="A1">
      <pane xSplit="2" ySplit="5" topLeftCell="C2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00390625" style="24" bestFit="1" customWidth="1"/>
    <col min="2" max="2" width="62.57421875" style="24" bestFit="1" customWidth="1"/>
    <col min="3" max="3" width="7.00390625" style="26" bestFit="1" customWidth="1"/>
    <col min="4" max="4" width="17.421875" style="25" bestFit="1" customWidth="1"/>
    <col min="5" max="5" width="9.7109375" style="28" bestFit="1" customWidth="1"/>
    <col min="6" max="6" width="11.7109375" style="28" bestFit="1" customWidth="1"/>
    <col min="7" max="7" width="8.28125" style="33" bestFit="1" customWidth="1"/>
    <col min="8" max="8" width="19.140625" style="33" bestFit="1" customWidth="1"/>
    <col min="9" max="16384" width="9.140625" style="24" customWidth="1"/>
  </cols>
  <sheetData>
    <row r="1" spans="1:8" ht="15">
      <c r="A1" s="172" t="s">
        <v>303</v>
      </c>
      <c r="B1" s="60"/>
      <c r="C1" s="60"/>
      <c r="D1" s="60"/>
      <c r="E1" s="60"/>
      <c r="F1" s="60"/>
      <c r="G1" s="60"/>
      <c r="H1" s="6"/>
    </row>
    <row r="2" spans="3:8" ht="12.75">
      <c r="C2" s="16"/>
      <c r="D2" s="12" t="s">
        <v>3</v>
      </c>
      <c r="E2" s="13"/>
      <c r="F2" s="13"/>
      <c r="G2" s="16">
        <v>2011</v>
      </c>
      <c r="H2" s="7"/>
    </row>
    <row r="3" spans="3:8" ht="12.75">
      <c r="C3" s="16"/>
      <c r="D3" s="12" t="s">
        <v>22</v>
      </c>
      <c r="E3" s="13" t="s">
        <v>7</v>
      </c>
      <c r="F3" s="16">
        <v>2011</v>
      </c>
      <c r="G3" s="16" t="s">
        <v>20</v>
      </c>
      <c r="H3" s="7"/>
    </row>
    <row r="4" spans="3:8" ht="12.75">
      <c r="C4" s="16" t="s">
        <v>0</v>
      </c>
      <c r="D4" s="12" t="s">
        <v>21</v>
      </c>
      <c r="E4" s="13" t="s">
        <v>9</v>
      </c>
      <c r="F4" s="16" t="s">
        <v>18</v>
      </c>
      <c r="G4" s="16" t="s">
        <v>23</v>
      </c>
      <c r="H4" s="7"/>
    </row>
    <row r="5" spans="1:8" ht="12.75">
      <c r="A5" s="147" t="s">
        <v>38</v>
      </c>
      <c r="B5" s="147"/>
      <c r="C5" s="16" t="s">
        <v>1</v>
      </c>
      <c r="D5" s="12" t="s">
        <v>5</v>
      </c>
      <c r="E5" s="13" t="s">
        <v>13</v>
      </c>
      <c r="F5" s="16" t="s">
        <v>13</v>
      </c>
      <c r="G5" s="16" t="s">
        <v>13</v>
      </c>
      <c r="H5" s="7"/>
    </row>
    <row r="6" spans="3:8" ht="12.75">
      <c r="C6" s="15"/>
      <c r="D6" s="20"/>
      <c r="E6" s="11"/>
      <c r="F6" s="11"/>
      <c r="G6" s="7"/>
      <c r="H6" s="7"/>
    </row>
    <row r="7" spans="1:8" s="36" customFormat="1" ht="12.75">
      <c r="A7" s="44">
        <v>1</v>
      </c>
      <c r="B7" s="44" t="s">
        <v>113</v>
      </c>
      <c r="C7" s="45">
        <v>1628</v>
      </c>
      <c r="D7" s="46">
        <v>98.2</v>
      </c>
      <c r="E7" s="47">
        <v>90.2</v>
      </c>
      <c r="F7" s="47">
        <v>0.009424</v>
      </c>
      <c r="G7" s="57">
        <v>1.451698</v>
      </c>
      <c r="H7" s="40"/>
    </row>
    <row r="8" spans="1:8" s="36" customFormat="1" ht="12.75">
      <c r="A8" s="44">
        <v>2</v>
      </c>
      <c r="B8" s="44" t="s">
        <v>114</v>
      </c>
      <c r="C8" s="45">
        <v>1357</v>
      </c>
      <c r="D8" s="46">
        <v>98.2</v>
      </c>
      <c r="E8" s="47">
        <v>64</v>
      </c>
      <c r="F8" s="47">
        <v>0.049561</v>
      </c>
      <c r="G8" s="57">
        <v>14.682602</v>
      </c>
      <c r="H8" s="40"/>
    </row>
    <row r="9" spans="1:8" s="36" customFormat="1" ht="12.75">
      <c r="A9" s="44">
        <v>3</v>
      </c>
      <c r="B9" s="44" t="s">
        <v>125</v>
      </c>
      <c r="C9" s="45">
        <v>1975</v>
      </c>
      <c r="D9" s="46">
        <v>95.9</v>
      </c>
      <c r="E9" s="47">
        <v>25</v>
      </c>
      <c r="F9" s="47">
        <v>0.129287</v>
      </c>
      <c r="G9" s="57">
        <v>5.08</v>
      </c>
      <c r="H9" s="40"/>
    </row>
    <row r="10" spans="1:8" s="36" customFormat="1" ht="12.75">
      <c r="A10" s="44">
        <v>4</v>
      </c>
      <c r="B10" s="44" t="s">
        <v>263</v>
      </c>
      <c r="C10" s="45">
        <v>1676</v>
      </c>
      <c r="D10" s="46">
        <v>95.9</v>
      </c>
      <c r="E10" s="47">
        <v>15.5</v>
      </c>
      <c r="F10" s="47">
        <v>0.039315</v>
      </c>
      <c r="G10" s="57">
        <v>3.66663</v>
      </c>
      <c r="H10" s="40"/>
    </row>
    <row r="11" spans="1:8" s="36" customFormat="1" ht="12.75">
      <c r="A11" s="44">
        <v>5</v>
      </c>
      <c r="B11" s="44" t="s">
        <v>126</v>
      </c>
      <c r="C11" s="45">
        <v>1880</v>
      </c>
      <c r="D11" s="46">
        <v>95.9</v>
      </c>
      <c r="E11" s="47">
        <v>38.04</v>
      </c>
      <c r="F11" s="47">
        <v>0.080246</v>
      </c>
      <c r="G11" s="57">
        <v>6.162</v>
      </c>
      <c r="H11" s="40"/>
    </row>
    <row r="12" spans="1:8" s="36" customFormat="1" ht="12.75">
      <c r="A12" s="44">
        <v>6</v>
      </c>
      <c r="B12" s="44" t="s">
        <v>115</v>
      </c>
      <c r="C12" s="45">
        <v>1169</v>
      </c>
      <c r="D12" s="46">
        <v>89.7</v>
      </c>
      <c r="E12" s="47">
        <v>9.9</v>
      </c>
      <c r="F12" s="47">
        <v>0.011397</v>
      </c>
      <c r="G12" s="57">
        <v>0.414219</v>
      </c>
      <c r="H12" s="40"/>
    </row>
    <row r="13" spans="1:8" s="36" customFormat="1" ht="12.75">
      <c r="A13" s="44">
        <v>7</v>
      </c>
      <c r="B13" s="44" t="s">
        <v>127</v>
      </c>
      <c r="C13" s="45">
        <v>1895</v>
      </c>
      <c r="D13" s="46">
        <v>95.9</v>
      </c>
      <c r="E13" s="47">
        <v>12.6</v>
      </c>
      <c r="F13" s="47">
        <v>0.00726</v>
      </c>
      <c r="G13" s="57">
        <v>5.936712</v>
      </c>
      <c r="H13" s="40"/>
    </row>
    <row r="14" spans="1:8" s="36" customFormat="1" ht="12.75">
      <c r="A14" s="44">
        <v>8</v>
      </c>
      <c r="B14" s="44" t="s">
        <v>304</v>
      </c>
      <c r="C14" s="45">
        <v>107835</v>
      </c>
      <c r="D14" s="46">
        <v>95.9</v>
      </c>
      <c r="E14" s="47">
        <v>10.75</v>
      </c>
      <c r="F14" s="116">
        <v>0.09</v>
      </c>
      <c r="G14" s="117">
        <v>1.61</v>
      </c>
      <c r="H14" s="40"/>
    </row>
    <row r="15" spans="1:8" s="36" customFormat="1" ht="12.75">
      <c r="A15" s="44">
        <v>9</v>
      </c>
      <c r="B15" s="44" t="s">
        <v>264</v>
      </c>
      <c r="C15" s="45">
        <v>1547</v>
      </c>
      <c r="D15" s="46">
        <v>95.9</v>
      </c>
      <c r="E15" s="47">
        <v>26.46</v>
      </c>
      <c r="F15" s="47">
        <v>0.001753</v>
      </c>
      <c r="G15" s="57">
        <v>1.77778</v>
      </c>
      <c r="H15" s="40"/>
    </row>
    <row r="16" spans="1:8" s="36" customFormat="1" ht="12.75">
      <c r="A16" s="44">
        <v>10</v>
      </c>
      <c r="B16" s="44" t="s">
        <v>116</v>
      </c>
      <c r="C16" s="45">
        <v>1668</v>
      </c>
      <c r="D16" s="46">
        <v>98.2</v>
      </c>
      <c r="E16" s="47">
        <v>54.31</v>
      </c>
      <c r="F16" s="47">
        <v>0.013726</v>
      </c>
      <c r="G16" s="57">
        <v>23.282794</v>
      </c>
      <c r="H16" s="40"/>
    </row>
    <row r="17" spans="1:8" s="36" customFormat="1" ht="12.75">
      <c r="A17" s="44">
        <v>11</v>
      </c>
      <c r="B17" s="44" t="s">
        <v>128</v>
      </c>
      <c r="C17" s="45">
        <v>1698</v>
      </c>
      <c r="D17" s="46">
        <v>89.7</v>
      </c>
      <c r="E17" s="47">
        <v>6.9</v>
      </c>
      <c r="F17" s="47">
        <v>0</v>
      </c>
      <c r="G17" s="57">
        <v>3.648547</v>
      </c>
      <c r="H17" s="40"/>
    </row>
    <row r="18" spans="1:8" s="36" customFormat="1" ht="12.75">
      <c r="A18" s="44">
        <v>12</v>
      </c>
      <c r="B18" s="44" t="s">
        <v>129</v>
      </c>
      <c r="C18" s="45">
        <v>1690</v>
      </c>
      <c r="D18" s="46">
        <v>89.7</v>
      </c>
      <c r="E18" s="47">
        <v>10.9</v>
      </c>
      <c r="F18" s="47">
        <v>0.004136</v>
      </c>
      <c r="G18" s="57">
        <v>1.77</v>
      </c>
      <c r="H18" s="40"/>
    </row>
    <row r="19" spans="1:8" s="36" customFormat="1" ht="12.75">
      <c r="A19" s="44">
        <v>13</v>
      </c>
      <c r="B19" s="44" t="s">
        <v>130</v>
      </c>
      <c r="C19" s="45">
        <v>1244</v>
      </c>
      <c r="D19" s="46">
        <v>69.7</v>
      </c>
      <c r="E19" s="47">
        <v>3.07</v>
      </c>
      <c r="F19" s="47">
        <v>0</v>
      </c>
      <c r="G19" s="57">
        <v>0</v>
      </c>
      <c r="H19" s="40"/>
    </row>
    <row r="20" spans="1:8" s="36" customFormat="1" ht="12.75">
      <c r="A20" s="44">
        <v>14</v>
      </c>
      <c r="B20" s="44" t="s">
        <v>117</v>
      </c>
      <c r="C20" s="45">
        <v>1765</v>
      </c>
      <c r="D20" s="46">
        <v>95.9</v>
      </c>
      <c r="E20" s="47">
        <v>20.9</v>
      </c>
      <c r="F20" s="47">
        <v>0</v>
      </c>
      <c r="G20" s="57">
        <v>0</v>
      </c>
      <c r="H20" s="40"/>
    </row>
    <row r="21" spans="1:8" s="36" customFormat="1" ht="14.25">
      <c r="A21" s="44">
        <v>15</v>
      </c>
      <c r="B21" s="44" t="s">
        <v>270</v>
      </c>
      <c r="C21" s="45">
        <v>1123</v>
      </c>
      <c r="D21" s="46">
        <v>69.7</v>
      </c>
      <c r="E21" s="47">
        <v>4.6</v>
      </c>
      <c r="F21" s="47">
        <v>0</v>
      </c>
      <c r="G21" s="57">
        <v>0.248136</v>
      </c>
      <c r="H21" s="40"/>
    </row>
    <row r="22" spans="1:8" s="36" customFormat="1" ht="12.75">
      <c r="A22" s="44">
        <v>16</v>
      </c>
      <c r="B22" s="44" t="s">
        <v>118</v>
      </c>
      <c r="C22" s="45">
        <v>1990</v>
      </c>
      <c r="D22" s="46">
        <v>69.7</v>
      </c>
      <c r="E22" s="47">
        <v>1.9</v>
      </c>
      <c r="F22" s="47">
        <v>0.000191</v>
      </c>
      <c r="G22" s="57">
        <v>0.082986</v>
      </c>
      <c r="H22" s="40"/>
    </row>
    <row r="23" spans="1:8" s="36" customFormat="1" ht="12.75">
      <c r="A23" s="44">
        <v>17</v>
      </c>
      <c r="B23" s="44" t="s">
        <v>172</v>
      </c>
      <c r="C23" s="45">
        <v>1970</v>
      </c>
      <c r="D23" s="46">
        <v>95.9</v>
      </c>
      <c r="E23" s="47">
        <v>28.74</v>
      </c>
      <c r="F23" s="47">
        <v>0.010575</v>
      </c>
      <c r="G23" s="57">
        <v>0.681342</v>
      </c>
      <c r="H23" s="40"/>
    </row>
    <row r="24" spans="1:8" s="36" customFormat="1" ht="12.75">
      <c r="A24" s="44">
        <v>18</v>
      </c>
      <c r="B24" s="44" t="s">
        <v>119</v>
      </c>
      <c r="C24" s="45">
        <v>1089</v>
      </c>
      <c r="D24" s="46">
        <v>69.7</v>
      </c>
      <c r="E24" s="47">
        <v>1.5</v>
      </c>
      <c r="F24" s="47">
        <v>0.000273</v>
      </c>
      <c r="G24" s="57">
        <v>0.396575</v>
      </c>
      <c r="H24" s="40"/>
    </row>
    <row r="25" spans="1:8" s="36" customFormat="1" ht="12.75">
      <c r="A25" s="44">
        <v>19</v>
      </c>
      <c r="B25" s="44" t="s">
        <v>120</v>
      </c>
      <c r="C25" s="45">
        <v>1625</v>
      </c>
      <c r="D25" s="46">
        <v>89.7</v>
      </c>
      <c r="E25" s="47">
        <v>7.23</v>
      </c>
      <c r="F25" s="47">
        <v>0.00789</v>
      </c>
      <c r="G25" s="57">
        <v>3.302602</v>
      </c>
      <c r="H25" s="40"/>
    </row>
    <row r="26" spans="1:8" s="36" customFormat="1" ht="12.75">
      <c r="A26" s="44">
        <v>20</v>
      </c>
      <c r="B26" s="44" t="s">
        <v>121</v>
      </c>
      <c r="C26" s="45">
        <v>1402</v>
      </c>
      <c r="D26" s="46">
        <v>95.9</v>
      </c>
      <c r="E26" s="55" t="s">
        <v>266</v>
      </c>
      <c r="F26" s="47">
        <v>0.010438</v>
      </c>
      <c r="G26" s="57">
        <v>1.711178</v>
      </c>
      <c r="H26" s="40"/>
    </row>
    <row r="27" spans="1:8" s="36" customFormat="1" ht="12.75">
      <c r="A27" s="44">
        <v>21</v>
      </c>
      <c r="B27" s="44" t="s">
        <v>173</v>
      </c>
      <c r="C27" s="45">
        <v>106663</v>
      </c>
      <c r="D27" s="46">
        <v>95.9</v>
      </c>
      <c r="E27" s="47">
        <v>34.59</v>
      </c>
      <c r="F27" s="47">
        <v>0.043095</v>
      </c>
      <c r="G27" s="57">
        <v>1.912219</v>
      </c>
      <c r="H27" s="40"/>
    </row>
    <row r="28" spans="1:8" s="36" customFormat="1" ht="12.75">
      <c r="A28" s="44">
        <v>22</v>
      </c>
      <c r="B28" s="44" t="s">
        <v>174</v>
      </c>
      <c r="C28" s="45">
        <v>1634</v>
      </c>
      <c r="D28" s="46">
        <v>95.9</v>
      </c>
      <c r="E28" s="47">
        <v>17.25</v>
      </c>
      <c r="F28" s="47">
        <v>0.018136</v>
      </c>
      <c r="G28" s="57">
        <v>0.536191</v>
      </c>
      <c r="H28" s="40"/>
    </row>
    <row r="29" spans="1:8" s="36" customFormat="1" ht="12.75">
      <c r="A29" s="44">
        <v>23</v>
      </c>
      <c r="B29" s="44" t="s">
        <v>122</v>
      </c>
      <c r="C29" s="45">
        <v>1746</v>
      </c>
      <c r="D29" s="46">
        <v>95.9</v>
      </c>
      <c r="E29" s="47">
        <v>26.18</v>
      </c>
      <c r="F29" s="47">
        <v>0.009479</v>
      </c>
      <c r="G29" s="57">
        <v>3.558164</v>
      </c>
      <c r="H29" s="40"/>
    </row>
    <row r="30" spans="1:8" s="36" customFormat="1" ht="12.75">
      <c r="A30" s="44">
        <v>24</v>
      </c>
      <c r="B30" s="44" t="s">
        <v>123</v>
      </c>
      <c r="C30" s="45">
        <v>1964</v>
      </c>
      <c r="D30" s="46">
        <v>89.7</v>
      </c>
      <c r="E30" s="47">
        <v>5.15</v>
      </c>
      <c r="F30" s="47">
        <v>0.00126</v>
      </c>
      <c r="G30" s="57">
        <v>0.064383</v>
      </c>
      <c r="H30" s="40"/>
    </row>
    <row r="31" spans="1:8" s="36" customFormat="1" ht="12.75">
      <c r="A31" s="44">
        <v>25</v>
      </c>
      <c r="B31" s="44" t="s">
        <v>106</v>
      </c>
      <c r="C31" s="45">
        <v>1155</v>
      </c>
      <c r="D31" s="46">
        <v>95.9</v>
      </c>
      <c r="E31" s="55" t="s">
        <v>267</v>
      </c>
      <c r="F31" s="47">
        <v>0</v>
      </c>
      <c r="G31" s="57">
        <v>0</v>
      </c>
      <c r="H31" s="40"/>
    </row>
    <row r="32" spans="1:8" s="36" customFormat="1" ht="12.75">
      <c r="A32" s="44">
        <v>26</v>
      </c>
      <c r="B32" s="44" t="s">
        <v>124</v>
      </c>
      <c r="C32" s="45">
        <v>1793</v>
      </c>
      <c r="D32" s="46">
        <v>95.9</v>
      </c>
      <c r="E32" s="47">
        <v>21</v>
      </c>
      <c r="F32" s="47">
        <v>0.003424</v>
      </c>
      <c r="G32" s="57">
        <v>0.944191</v>
      </c>
      <c r="H32" s="40"/>
    </row>
    <row r="33" spans="1:8" s="36" customFormat="1" ht="12.75">
      <c r="A33" s="44">
        <v>27</v>
      </c>
      <c r="B33" s="44" t="s">
        <v>175</v>
      </c>
      <c r="C33" s="45">
        <v>1738</v>
      </c>
      <c r="D33" s="46">
        <v>95.9</v>
      </c>
      <c r="E33" s="47">
        <v>34.4</v>
      </c>
      <c r="F33" s="47">
        <v>0.018273</v>
      </c>
      <c r="G33" s="57">
        <v>0.843589</v>
      </c>
      <c r="H33" s="40"/>
    </row>
    <row r="34" spans="1:8" s="36" customFormat="1" ht="12.75">
      <c r="A34" s="44">
        <v>28</v>
      </c>
      <c r="B34" s="44" t="s">
        <v>131</v>
      </c>
      <c r="C34" s="45">
        <v>1695</v>
      </c>
      <c r="D34" s="46">
        <v>95.9</v>
      </c>
      <c r="E34" s="47">
        <v>12</v>
      </c>
      <c r="F34" s="47">
        <v>0.019205</v>
      </c>
      <c r="G34" s="57">
        <v>3.474931</v>
      </c>
      <c r="H34" s="40"/>
    </row>
    <row r="35" spans="1:8" s="36" customFormat="1" ht="12.75">
      <c r="A35" s="44">
        <v>29</v>
      </c>
      <c r="B35" s="44" t="s">
        <v>132</v>
      </c>
      <c r="C35" s="45">
        <v>1888</v>
      </c>
      <c r="D35" s="46">
        <v>89.7</v>
      </c>
      <c r="E35" s="55" t="s">
        <v>268</v>
      </c>
      <c r="F35" s="47">
        <v>0.01463</v>
      </c>
      <c r="G35" s="57">
        <v>1.088904</v>
      </c>
      <c r="H35" s="40"/>
    </row>
    <row r="36" spans="1:8" s="36" customFormat="1" ht="12.75">
      <c r="A36" s="44">
        <v>30</v>
      </c>
      <c r="B36" s="44" t="s">
        <v>133</v>
      </c>
      <c r="C36" s="45">
        <v>1520</v>
      </c>
      <c r="D36" s="46">
        <v>98.3</v>
      </c>
      <c r="E36" s="47">
        <v>124</v>
      </c>
      <c r="F36" s="47">
        <v>0.445479</v>
      </c>
      <c r="G36" s="57">
        <v>69.231698</v>
      </c>
      <c r="H36" s="40"/>
    </row>
    <row r="37" spans="1:8" s="36" customFormat="1" ht="12.75">
      <c r="A37" s="44">
        <v>31</v>
      </c>
      <c r="B37" s="44" t="s">
        <v>134</v>
      </c>
      <c r="C37" s="45">
        <v>1775</v>
      </c>
      <c r="D37" s="46">
        <v>95.9</v>
      </c>
      <c r="E37" s="47">
        <v>17.2</v>
      </c>
      <c r="F37" s="47">
        <v>0.000356</v>
      </c>
      <c r="G37" s="57">
        <v>0.361424</v>
      </c>
      <c r="H37" s="40"/>
    </row>
    <row r="38" spans="1:8" s="36" customFormat="1" ht="12.75">
      <c r="A38" s="44">
        <v>32</v>
      </c>
      <c r="B38" s="44" t="s">
        <v>135</v>
      </c>
      <c r="C38" s="45">
        <v>1672</v>
      </c>
      <c r="D38" s="46">
        <v>69.7</v>
      </c>
      <c r="E38" s="47">
        <v>3.3</v>
      </c>
      <c r="F38" s="47">
        <v>8.2E-05</v>
      </c>
      <c r="G38" s="57">
        <v>0.046164</v>
      </c>
      <c r="H38" s="40"/>
    </row>
    <row r="39" spans="1:8" s="36" customFormat="1" ht="12.75">
      <c r="A39" s="44">
        <v>33</v>
      </c>
      <c r="B39" s="44" t="s">
        <v>265</v>
      </c>
      <c r="C39" s="45">
        <v>1878</v>
      </c>
      <c r="D39" s="46">
        <v>98.3</v>
      </c>
      <c r="E39" s="47">
        <v>247</v>
      </c>
      <c r="F39" s="47">
        <v>0.046684</v>
      </c>
      <c r="G39" s="57">
        <v>10.007534</v>
      </c>
      <c r="H39" s="40"/>
    </row>
    <row r="40" spans="1:8" s="36" customFormat="1" ht="12.75">
      <c r="A40" s="36" t="s">
        <v>244</v>
      </c>
      <c r="C40" s="37"/>
      <c r="D40" s="27"/>
      <c r="E40" s="38"/>
      <c r="F40" s="38"/>
      <c r="G40" s="40"/>
      <c r="H40" s="40"/>
    </row>
    <row r="41" spans="1:8" s="36" customFormat="1" ht="14.25">
      <c r="A41" s="113" t="s">
        <v>269</v>
      </c>
      <c r="C41" s="37"/>
      <c r="D41" s="27"/>
      <c r="E41" s="38"/>
      <c r="F41" s="38"/>
      <c r="G41" s="40"/>
      <c r="H41" s="40"/>
    </row>
    <row r="42" spans="3:8" s="36" customFormat="1" ht="12.75">
      <c r="C42" s="37"/>
      <c r="D42" s="27"/>
      <c r="E42" s="38"/>
      <c r="F42" s="38"/>
      <c r="G42" s="40"/>
      <c r="H42" s="40"/>
    </row>
    <row r="43" spans="1:8" s="36" customFormat="1" ht="12.75">
      <c r="A43" s="43" t="s">
        <v>302</v>
      </c>
      <c r="C43" s="37"/>
      <c r="D43" s="27"/>
      <c r="E43" s="38"/>
      <c r="F43" s="38"/>
      <c r="G43" s="40"/>
      <c r="H43" s="40"/>
    </row>
    <row r="44" spans="1:8" s="36" customFormat="1" ht="12.75">
      <c r="A44" s="44">
        <v>34</v>
      </c>
      <c r="B44" s="44" t="s">
        <v>88</v>
      </c>
      <c r="C44" s="45">
        <v>1114</v>
      </c>
      <c r="D44" s="46">
        <v>89.7</v>
      </c>
      <c r="E44" s="47">
        <v>9.6</v>
      </c>
      <c r="F44" s="47">
        <v>0.012684</v>
      </c>
      <c r="G44" s="57">
        <v>1.431835</v>
      </c>
      <c r="H44" s="40"/>
    </row>
    <row r="45" spans="1:8" s="36" customFormat="1" ht="12.75">
      <c r="A45" s="44">
        <v>35</v>
      </c>
      <c r="B45" s="44" t="s">
        <v>67</v>
      </c>
      <c r="C45" s="45">
        <v>1280</v>
      </c>
      <c r="D45" s="46">
        <v>89.7</v>
      </c>
      <c r="E45" s="47">
        <v>5.77</v>
      </c>
      <c r="F45" s="47">
        <v>0.003123</v>
      </c>
      <c r="G45" s="57">
        <v>3.250383</v>
      </c>
      <c r="H45" s="40"/>
    </row>
    <row r="46" spans="1:8" s="36" customFormat="1" ht="12.75">
      <c r="A46" s="44">
        <v>36</v>
      </c>
      <c r="B46" s="44" t="s">
        <v>39</v>
      </c>
      <c r="C46" s="45">
        <v>1108</v>
      </c>
      <c r="D46" s="46">
        <v>98.4</v>
      </c>
      <c r="E46" s="47">
        <v>466</v>
      </c>
      <c r="F46" s="47">
        <v>0.528547</v>
      </c>
      <c r="G46" s="57">
        <v>47.619232</v>
      </c>
      <c r="H46" s="40"/>
    </row>
    <row r="47" spans="1:8" s="36" customFormat="1" ht="12.75">
      <c r="A47" s="44">
        <v>37</v>
      </c>
      <c r="B47" s="44" t="s">
        <v>90</v>
      </c>
      <c r="C47" s="45">
        <v>1135</v>
      </c>
      <c r="D47" s="46">
        <v>95.9</v>
      </c>
      <c r="E47" s="47">
        <v>16</v>
      </c>
      <c r="F47" s="47">
        <v>0.133863</v>
      </c>
      <c r="G47" s="57">
        <v>4.161041</v>
      </c>
      <c r="H47" s="40"/>
    </row>
    <row r="48" spans="1:8" s="36" customFormat="1" ht="12.75">
      <c r="A48" s="44">
        <v>38</v>
      </c>
      <c r="B48" s="44" t="s">
        <v>164</v>
      </c>
      <c r="C48" s="45">
        <v>1069</v>
      </c>
      <c r="D48" s="46">
        <v>69.7</v>
      </c>
      <c r="E48" s="47">
        <v>3.75</v>
      </c>
      <c r="F48" s="47">
        <v>0.014876</v>
      </c>
      <c r="G48" s="57">
        <v>1.61178</v>
      </c>
      <c r="H48" s="40"/>
    </row>
    <row r="49" spans="1:8" s="36" customFormat="1" ht="12.75">
      <c r="A49" s="44">
        <v>39</v>
      </c>
      <c r="B49" s="44" t="s">
        <v>79</v>
      </c>
      <c r="C49" s="45">
        <v>1058</v>
      </c>
      <c r="D49" s="46">
        <v>95.9</v>
      </c>
      <c r="E49" s="47">
        <v>49.9</v>
      </c>
      <c r="F49" s="47">
        <v>0.139917</v>
      </c>
      <c r="G49" s="57">
        <v>9.808904</v>
      </c>
      <c r="H49" s="40"/>
    </row>
    <row r="50" spans="1:8" s="36" customFormat="1" ht="12.75">
      <c r="A50" s="44">
        <v>40</v>
      </c>
      <c r="B50" s="44" t="s">
        <v>106</v>
      </c>
      <c r="C50" s="45">
        <v>1105</v>
      </c>
      <c r="D50" s="46">
        <v>98.3</v>
      </c>
      <c r="E50" s="47">
        <v>213.49</v>
      </c>
      <c r="F50" s="47">
        <v>0.08915</v>
      </c>
      <c r="G50" s="57">
        <v>90.795287</v>
      </c>
      <c r="H50" s="40"/>
    </row>
    <row r="51" spans="1:8" s="36" customFormat="1" ht="12.75">
      <c r="A51" s="44">
        <v>41</v>
      </c>
      <c r="B51" s="44" t="s">
        <v>153</v>
      </c>
      <c r="C51" s="45">
        <v>1268</v>
      </c>
      <c r="D51" s="46">
        <v>98.3</v>
      </c>
      <c r="E51" s="47">
        <v>100.7</v>
      </c>
      <c r="F51" s="47">
        <v>0.114438</v>
      </c>
      <c r="G51" s="57">
        <v>29.041232</v>
      </c>
      <c r="H51" s="40"/>
    </row>
    <row r="52" spans="1:8" s="36" customFormat="1" ht="12.75">
      <c r="A52" s="44">
        <v>42</v>
      </c>
      <c r="B52" s="44" t="s">
        <v>166</v>
      </c>
      <c r="C52" s="45">
        <v>1191</v>
      </c>
      <c r="D52" s="46">
        <v>69.7</v>
      </c>
      <c r="E52" s="47">
        <v>4.64</v>
      </c>
      <c r="F52" s="47">
        <v>0.034328</v>
      </c>
      <c r="G52" s="57">
        <v>1.600794</v>
      </c>
      <c r="H52" s="40"/>
    </row>
    <row r="53" spans="1:8" s="36" customFormat="1" ht="12.75">
      <c r="A53" s="44">
        <v>43</v>
      </c>
      <c r="B53" s="44" t="s">
        <v>95</v>
      </c>
      <c r="C53" s="45">
        <v>1100</v>
      </c>
      <c r="D53" s="46">
        <v>69.7</v>
      </c>
      <c r="E53" s="47">
        <v>4.9</v>
      </c>
      <c r="F53" s="47">
        <v>0.017561</v>
      </c>
      <c r="G53" s="57">
        <v>0.823643</v>
      </c>
      <c r="H53" s="40"/>
    </row>
    <row r="54" spans="1:8" s="36" customFormat="1" ht="14.25">
      <c r="A54" s="114" t="s">
        <v>245</v>
      </c>
      <c r="C54" s="37"/>
      <c r="D54" s="27"/>
      <c r="E54" s="38"/>
      <c r="F54" s="38"/>
      <c r="G54" s="40"/>
      <c r="H54" s="40"/>
    </row>
    <row r="55" spans="3:8" s="36" customFormat="1" ht="12.75">
      <c r="C55" s="37"/>
      <c r="D55" s="27"/>
      <c r="E55" s="38"/>
      <c r="F55" s="38"/>
      <c r="G55" s="40"/>
      <c r="H55" s="40"/>
    </row>
    <row r="56" spans="3:8" s="36" customFormat="1" ht="12.75">
      <c r="C56" s="37"/>
      <c r="D56" s="27"/>
      <c r="E56" s="38"/>
      <c r="F56" s="38"/>
      <c r="G56" s="40"/>
      <c r="H56" s="40"/>
    </row>
    <row r="57" spans="3:8" s="36" customFormat="1" ht="12.75">
      <c r="C57" s="37"/>
      <c r="D57" s="27"/>
      <c r="E57" s="38"/>
      <c r="F57" s="38"/>
      <c r="G57" s="40"/>
      <c r="H57" s="40"/>
    </row>
    <row r="58" spans="3:8" s="36" customFormat="1" ht="12.75">
      <c r="C58" s="37"/>
      <c r="D58" s="27"/>
      <c r="E58" s="38"/>
      <c r="F58" s="38"/>
      <c r="G58" s="40"/>
      <c r="H58" s="40"/>
    </row>
    <row r="59" spans="3:8" s="36" customFormat="1" ht="12.75">
      <c r="C59" s="37"/>
      <c r="D59" s="27"/>
      <c r="E59" s="38"/>
      <c r="F59" s="38"/>
      <c r="G59" s="40"/>
      <c r="H59" s="40"/>
    </row>
    <row r="60" spans="3:8" s="36" customFormat="1" ht="12.75">
      <c r="C60" s="37"/>
      <c r="D60" s="27"/>
      <c r="E60" s="38"/>
      <c r="F60" s="38"/>
      <c r="G60" s="40"/>
      <c r="H60" s="40"/>
    </row>
    <row r="61" spans="3:8" s="36" customFormat="1" ht="12.75">
      <c r="C61" s="37"/>
      <c r="D61" s="27"/>
      <c r="E61" s="38"/>
      <c r="F61" s="38"/>
      <c r="G61" s="40"/>
      <c r="H61" s="40"/>
    </row>
    <row r="62" spans="3:8" s="36" customFormat="1" ht="12.75">
      <c r="C62" s="37"/>
      <c r="D62" s="27"/>
      <c r="E62" s="38"/>
      <c r="F62" s="38"/>
      <c r="G62" s="40"/>
      <c r="H62" s="40"/>
    </row>
    <row r="63" spans="3:8" s="36" customFormat="1" ht="12.75">
      <c r="C63" s="37"/>
      <c r="D63" s="27"/>
      <c r="E63" s="38"/>
      <c r="F63" s="38"/>
      <c r="G63" s="40"/>
      <c r="H63" s="40"/>
    </row>
    <row r="64" spans="3:8" s="36" customFormat="1" ht="12.75">
      <c r="C64" s="37"/>
      <c r="D64" s="27"/>
      <c r="E64" s="38"/>
      <c r="F64" s="38"/>
      <c r="G64" s="40"/>
      <c r="H64" s="40"/>
    </row>
    <row r="65" spans="3:8" s="36" customFormat="1" ht="12.75">
      <c r="C65" s="37"/>
      <c r="D65" s="27"/>
      <c r="E65" s="38"/>
      <c r="F65" s="38"/>
      <c r="G65" s="40"/>
      <c r="H65" s="40"/>
    </row>
    <row r="66" spans="3:8" s="36" customFormat="1" ht="12.75">
      <c r="C66" s="37"/>
      <c r="D66" s="27"/>
      <c r="E66" s="38"/>
      <c r="F66" s="38"/>
      <c r="G66" s="40"/>
      <c r="H66" s="40"/>
    </row>
    <row r="67" spans="3:8" s="36" customFormat="1" ht="12.75">
      <c r="C67" s="37"/>
      <c r="D67" s="27"/>
      <c r="E67" s="38"/>
      <c r="F67" s="38"/>
      <c r="G67" s="40"/>
      <c r="H67" s="40"/>
    </row>
    <row r="68" spans="3:8" s="36" customFormat="1" ht="12.75">
      <c r="C68" s="37"/>
      <c r="D68" s="27"/>
      <c r="E68" s="38"/>
      <c r="F68" s="38"/>
      <c r="G68" s="40"/>
      <c r="H68" s="40"/>
    </row>
    <row r="69" spans="3:8" s="36" customFormat="1" ht="12.75">
      <c r="C69" s="37"/>
      <c r="D69" s="27"/>
      <c r="E69" s="38"/>
      <c r="F69" s="38"/>
      <c r="G69" s="40"/>
      <c r="H69" s="40"/>
    </row>
    <row r="70" spans="3:8" s="36" customFormat="1" ht="12.75">
      <c r="C70" s="37"/>
      <c r="D70" s="27"/>
      <c r="E70" s="38"/>
      <c r="F70" s="38"/>
      <c r="G70" s="40"/>
      <c r="H70" s="40"/>
    </row>
    <row r="71" spans="3:8" s="36" customFormat="1" ht="12.75">
      <c r="C71" s="37"/>
      <c r="D71" s="27"/>
      <c r="E71" s="38"/>
      <c r="F71" s="38"/>
      <c r="G71" s="40"/>
      <c r="H71" s="40"/>
    </row>
    <row r="72" spans="3:8" s="36" customFormat="1" ht="12.75">
      <c r="C72" s="37"/>
      <c r="D72" s="27"/>
      <c r="E72" s="38"/>
      <c r="F72" s="38"/>
      <c r="G72" s="40"/>
      <c r="H72" s="40"/>
    </row>
    <row r="73" spans="3:8" s="36" customFormat="1" ht="12.75">
      <c r="C73" s="37"/>
      <c r="D73" s="27"/>
      <c r="E73" s="38"/>
      <c r="F73" s="38"/>
      <c r="G73" s="40"/>
      <c r="H73" s="40"/>
    </row>
    <row r="74" spans="3:8" s="36" customFormat="1" ht="12.75">
      <c r="C74" s="37"/>
      <c r="D74" s="27"/>
      <c r="E74" s="38"/>
      <c r="F74" s="38"/>
      <c r="G74" s="40"/>
      <c r="H74" s="40"/>
    </row>
    <row r="75" spans="3:8" s="36" customFormat="1" ht="12.75">
      <c r="C75" s="37"/>
      <c r="D75" s="27"/>
      <c r="E75" s="38"/>
      <c r="F75" s="38"/>
      <c r="G75" s="40"/>
      <c r="H75" s="40"/>
    </row>
    <row r="76" spans="3:8" s="36" customFormat="1" ht="12.75">
      <c r="C76" s="37"/>
      <c r="D76" s="27"/>
      <c r="E76" s="38"/>
      <c r="F76" s="38"/>
      <c r="G76" s="40"/>
      <c r="H76" s="40"/>
    </row>
    <row r="77" spans="3:8" s="36" customFormat="1" ht="12.75">
      <c r="C77" s="37"/>
      <c r="D77" s="27"/>
      <c r="E77" s="38"/>
      <c r="F77" s="38"/>
      <c r="G77" s="40"/>
      <c r="H77" s="40"/>
    </row>
    <row r="78" spans="3:8" s="36" customFormat="1" ht="12.75">
      <c r="C78" s="37"/>
      <c r="D78" s="27"/>
      <c r="E78" s="38"/>
      <c r="F78" s="38"/>
      <c r="G78" s="40"/>
      <c r="H78" s="40"/>
    </row>
    <row r="79" spans="3:8" s="36" customFormat="1" ht="12.75">
      <c r="C79" s="37"/>
      <c r="D79" s="27"/>
      <c r="E79" s="38"/>
      <c r="F79" s="38"/>
      <c r="G79" s="40"/>
      <c r="H79" s="40"/>
    </row>
    <row r="80" spans="3:8" s="36" customFormat="1" ht="12.75">
      <c r="C80" s="37"/>
      <c r="D80" s="27"/>
      <c r="E80" s="38"/>
      <c r="F80" s="38"/>
      <c r="G80" s="40"/>
      <c r="H80" s="40"/>
    </row>
    <row r="81" spans="3:8" s="36" customFormat="1" ht="12.75">
      <c r="C81" s="37"/>
      <c r="D81" s="27"/>
      <c r="E81" s="38"/>
      <c r="F81" s="38"/>
      <c r="G81" s="40"/>
      <c r="H81" s="40"/>
    </row>
    <row r="82" spans="3:8" s="36" customFormat="1" ht="12.75">
      <c r="C82" s="37"/>
      <c r="D82" s="27"/>
      <c r="E82" s="38"/>
      <c r="F82" s="38"/>
      <c r="G82" s="40"/>
      <c r="H82" s="40"/>
    </row>
    <row r="83" spans="3:8" s="36" customFormat="1" ht="12.75">
      <c r="C83" s="37"/>
      <c r="D83" s="27"/>
      <c r="E83" s="38"/>
      <c r="F83" s="38"/>
      <c r="G83" s="40"/>
      <c r="H83" s="40"/>
    </row>
    <row r="84" spans="3:8" s="36" customFormat="1" ht="12.75">
      <c r="C84" s="37"/>
      <c r="D84" s="27"/>
      <c r="E84" s="38"/>
      <c r="F84" s="38"/>
      <c r="G84" s="40"/>
      <c r="H84" s="40"/>
    </row>
    <row r="85" spans="3:8" s="36" customFormat="1" ht="12.75">
      <c r="C85" s="37"/>
      <c r="D85" s="27"/>
      <c r="E85" s="38"/>
      <c r="F85" s="38"/>
      <c r="G85" s="40"/>
      <c r="H85" s="40"/>
    </row>
    <row r="86" spans="3:8" s="36" customFormat="1" ht="12.75">
      <c r="C86" s="37"/>
      <c r="D86" s="27"/>
      <c r="E86" s="38"/>
      <c r="F86" s="38"/>
      <c r="G86" s="40"/>
      <c r="H86" s="40"/>
    </row>
    <row r="87" spans="3:8" s="36" customFormat="1" ht="12.75">
      <c r="C87" s="37"/>
      <c r="D87" s="27"/>
      <c r="E87" s="38"/>
      <c r="F87" s="38"/>
      <c r="G87" s="40"/>
      <c r="H87" s="40"/>
    </row>
    <row r="88" spans="3:8" s="36" customFormat="1" ht="12.75">
      <c r="C88" s="37"/>
      <c r="D88" s="27"/>
      <c r="E88" s="38"/>
      <c r="F88" s="38"/>
      <c r="G88" s="40"/>
      <c r="H88" s="40"/>
    </row>
    <row r="89" spans="3:8" s="36" customFormat="1" ht="12.75">
      <c r="C89" s="37"/>
      <c r="D89" s="27"/>
      <c r="E89" s="38"/>
      <c r="F89" s="38"/>
      <c r="G89" s="40"/>
      <c r="H89" s="40"/>
    </row>
    <row r="90" spans="3:8" s="36" customFormat="1" ht="12.75">
      <c r="C90" s="37"/>
      <c r="D90" s="27"/>
      <c r="E90" s="38"/>
      <c r="F90" s="38"/>
      <c r="G90" s="40"/>
      <c r="H90" s="40"/>
    </row>
    <row r="91" spans="3:8" s="36" customFormat="1" ht="12.75">
      <c r="C91" s="37"/>
      <c r="D91" s="27"/>
      <c r="E91" s="38"/>
      <c r="F91" s="38"/>
      <c r="G91" s="40"/>
      <c r="H91" s="40"/>
    </row>
    <row r="92" spans="3:8" s="36" customFormat="1" ht="12.75">
      <c r="C92" s="37"/>
      <c r="D92" s="27"/>
      <c r="E92" s="38"/>
      <c r="F92" s="38"/>
      <c r="G92" s="40"/>
      <c r="H92" s="40"/>
    </row>
    <row r="93" spans="3:8" s="36" customFormat="1" ht="12.75">
      <c r="C93" s="37"/>
      <c r="D93" s="27"/>
      <c r="E93" s="38"/>
      <c r="F93" s="38"/>
      <c r="G93" s="40"/>
      <c r="H93" s="40"/>
    </row>
    <row r="94" spans="3:8" s="36" customFormat="1" ht="12.75">
      <c r="C94" s="37"/>
      <c r="D94" s="27"/>
      <c r="E94" s="38"/>
      <c r="F94" s="38"/>
      <c r="G94" s="40"/>
      <c r="H94" s="40"/>
    </row>
    <row r="95" spans="3:8" s="36" customFormat="1" ht="12.75">
      <c r="C95" s="37"/>
      <c r="D95" s="27"/>
      <c r="E95" s="38"/>
      <c r="F95" s="38"/>
      <c r="G95" s="40"/>
      <c r="H95" s="40"/>
    </row>
    <row r="96" spans="3:8" s="36" customFormat="1" ht="12.75">
      <c r="C96" s="37"/>
      <c r="D96" s="27"/>
      <c r="E96" s="38"/>
      <c r="F96" s="38"/>
      <c r="G96" s="40"/>
      <c r="H96" s="40"/>
    </row>
    <row r="97" spans="3:8" s="36" customFormat="1" ht="12.75">
      <c r="C97" s="37"/>
      <c r="D97" s="27"/>
      <c r="E97" s="38"/>
      <c r="F97" s="38"/>
      <c r="G97" s="40"/>
      <c r="H97" s="40"/>
    </row>
    <row r="98" spans="3:8" s="36" customFormat="1" ht="12.75">
      <c r="C98" s="37"/>
      <c r="D98" s="27"/>
      <c r="E98" s="38"/>
      <c r="F98" s="38"/>
      <c r="G98" s="40"/>
      <c r="H98" s="40"/>
    </row>
    <row r="99" spans="3:8" s="36" customFormat="1" ht="12.75">
      <c r="C99" s="37"/>
      <c r="D99" s="27"/>
      <c r="E99" s="38"/>
      <c r="F99" s="38"/>
      <c r="G99" s="40"/>
      <c r="H99" s="40"/>
    </row>
    <row r="100" spans="3:8" s="36" customFormat="1" ht="12.75">
      <c r="C100" s="37"/>
      <c r="D100" s="27"/>
      <c r="E100" s="38"/>
      <c r="F100" s="38"/>
      <c r="G100" s="40"/>
      <c r="H100" s="40"/>
    </row>
    <row r="101" spans="3:8" s="36" customFormat="1" ht="12.75">
      <c r="C101" s="37"/>
      <c r="D101" s="27"/>
      <c r="E101" s="38"/>
      <c r="F101" s="38"/>
      <c r="G101" s="40"/>
      <c r="H101" s="40"/>
    </row>
    <row r="102" spans="3:8" s="36" customFormat="1" ht="12.75">
      <c r="C102" s="37"/>
      <c r="D102" s="27"/>
      <c r="E102" s="38"/>
      <c r="F102" s="38"/>
      <c r="G102" s="40"/>
      <c r="H102" s="40"/>
    </row>
    <row r="103" spans="3:8" s="36" customFormat="1" ht="12.75">
      <c r="C103" s="37"/>
      <c r="D103" s="27"/>
      <c r="E103" s="38"/>
      <c r="F103" s="38"/>
      <c r="G103" s="40"/>
      <c r="H103" s="40"/>
    </row>
    <row r="104" spans="3:8" s="36" customFormat="1" ht="12.75">
      <c r="C104" s="37"/>
      <c r="D104" s="27"/>
      <c r="E104" s="38"/>
      <c r="F104" s="38"/>
      <c r="G104" s="40"/>
      <c r="H104" s="40"/>
    </row>
    <row r="105" spans="3:8" s="36" customFormat="1" ht="12.75">
      <c r="C105" s="37"/>
      <c r="D105" s="27"/>
      <c r="E105" s="38"/>
      <c r="F105" s="38"/>
      <c r="G105" s="40"/>
      <c r="H105" s="40"/>
    </row>
    <row r="106" spans="3:8" s="36" customFormat="1" ht="12.75">
      <c r="C106" s="37"/>
      <c r="D106" s="27"/>
      <c r="E106" s="38"/>
      <c r="F106" s="38"/>
      <c r="G106" s="40"/>
      <c r="H106" s="40"/>
    </row>
    <row r="107" spans="3:8" s="36" customFormat="1" ht="12.75">
      <c r="C107" s="37"/>
      <c r="D107" s="27"/>
      <c r="E107" s="38"/>
      <c r="F107" s="38"/>
      <c r="G107" s="40"/>
      <c r="H107" s="40"/>
    </row>
    <row r="108" spans="3:8" s="36" customFormat="1" ht="12.75">
      <c r="C108" s="37"/>
      <c r="D108" s="27"/>
      <c r="E108" s="38"/>
      <c r="F108" s="38"/>
      <c r="G108" s="40"/>
      <c r="H108" s="40"/>
    </row>
    <row r="109" spans="3:8" s="36" customFormat="1" ht="12.75">
      <c r="C109" s="37"/>
      <c r="D109" s="27"/>
      <c r="E109" s="38"/>
      <c r="F109" s="38"/>
      <c r="G109" s="40"/>
      <c r="H109" s="40"/>
    </row>
    <row r="110" spans="3:8" s="36" customFormat="1" ht="12.75">
      <c r="C110" s="37"/>
      <c r="D110" s="27"/>
      <c r="E110" s="38"/>
      <c r="F110" s="38"/>
      <c r="G110" s="40"/>
      <c r="H110" s="40"/>
    </row>
    <row r="111" spans="3:8" s="36" customFormat="1" ht="12.75">
      <c r="C111" s="37"/>
      <c r="D111" s="27"/>
      <c r="E111" s="38"/>
      <c r="F111" s="38"/>
      <c r="G111" s="40"/>
      <c r="H111" s="40"/>
    </row>
    <row r="112" spans="3:8" s="36" customFormat="1" ht="12.75">
      <c r="C112" s="37"/>
      <c r="D112" s="27"/>
      <c r="E112" s="38"/>
      <c r="F112" s="38"/>
      <c r="G112" s="40"/>
      <c r="H112" s="40"/>
    </row>
    <row r="113" spans="3:8" s="36" customFormat="1" ht="12.75">
      <c r="C113" s="37"/>
      <c r="D113" s="27"/>
      <c r="E113" s="38"/>
      <c r="F113" s="38"/>
      <c r="G113" s="40"/>
      <c r="H113" s="40"/>
    </row>
    <row r="114" spans="3:8" s="36" customFormat="1" ht="12.75">
      <c r="C114" s="37"/>
      <c r="D114" s="27"/>
      <c r="E114" s="38"/>
      <c r="F114" s="38"/>
      <c r="G114" s="40"/>
      <c r="H114" s="40"/>
    </row>
    <row r="115" spans="3:8" s="36" customFormat="1" ht="12.75">
      <c r="C115" s="37"/>
      <c r="D115" s="27"/>
      <c r="E115" s="38"/>
      <c r="F115" s="38"/>
      <c r="G115" s="40"/>
      <c r="H115" s="40"/>
    </row>
    <row r="116" spans="3:8" s="36" customFormat="1" ht="12.75">
      <c r="C116" s="37"/>
      <c r="D116" s="27"/>
      <c r="E116" s="38"/>
      <c r="F116" s="38"/>
      <c r="G116" s="40"/>
      <c r="H116" s="40"/>
    </row>
    <row r="117" spans="3:8" s="36" customFormat="1" ht="12.75">
      <c r="C117" s="37"/>
      <c r="D117" s="27"/>
      <c r="E117" s="38"/>
      <c r="F117" s="38"/>
      <c r="G117" s="40"/>
      <c r="H117" s="40"/>
    </row>
    <row r="118" spans="3:8" s="36" customFormat="1" ht="12.75">
      <c r="C118" s="37"/>
      <c r="D118" s="27"/>
      <c r="E118" s="38"/>
      <c r="F118" s="38"/>
      <c r="G118" s="40"/>
      <c r="H118" s="40"/>
    </row>
    <row r="119" spans="3:8" s="36" customFormat="1" ht="12.75">
      <c r="C119" s="37"/>
      <c r="D119" s="27"/>
      <c r="E119" s="38"/>
      <c r="F119" s="38"/>
      <c r="G119" s="40"/>
      <c r="H119" s="40"/>
    </row>
    <row r="120" spans="3:8" s="36" customFormat="1" ht="12.75">
      <c r="C120" s="37"/>
      <c r="D120" s="27"/>
      <c r="E120" s="38"/>
      <c r="F120" s="38"/>
      <c r="G120" s="40"/>
      <c r="H120" s="40"/>
    </row>
    <row r="121" spans="3:8" s="36" customFormat="1" ht="12.75">
      <c r="C121" s="37"/>
      <c r="D121" s="27"/>
      <c r="E121" s="38"/>
      <c r="F121" s="38"/>
      <c r="G121" s="40"/>
      <c r="H121" s="40"/>
    </row>
    <row r="122" spans="3:8" s="36" customFormat="1" ht="12.75">
      <c r="C122" s="37"/>
      <c r="D122" s="27"/>
      <c r="E122" s="38"/>
      <c r="F122" s="38"/>
      <c r="G122" s="40"/>
      <c r="H122" s="40"/>
    </row>
    <row r="123" spans="3:8" s="36" customFormat="1" ht="12.75">
      <c r="C123" s="37"/>
      <c r="D123" s="27"/>
      <c r="E123" s="38"/>
      <c r="F123" s="38"/>
      <c r="G123" s="40"/>
      <c r="H123" s="40"/>
    </row>
    <row r="124" spans="3:8" s="36" customFormat="1" ht="12.75">
      <c r="C124" s="37"/>
      <c r="D124" s="27"/>
      <c r="E124" s="38"/>
      <c r="F124" s="38"/>
      <c r="G124" s="40"/>
      <c r="H124" s="40"/>
    </row>
    <row r="125" spans="3:8" s="36" customFormat="1" ht="12.75">
      <c r="C125" s="37"/>
      <c r="D125" s="27"/>
      <c r="E125" s="38"/>
      <c r="F125" s="38"/>
      <c r="G125" s="40"/>
      <c r="H125" s="40"/>
    </row>
    <row r="126" spans="3:8" s="36" customFormat="1" ht="12.75">
      <c r="C126" s="37"/>
      <c r="D126" s="27"/>
      <c r="E126" s="38"/>
      <c r="F126" s="38"/>
      <c r="G126" s="40"/>
      <c r="H126" s="40"/>
    </row>
    <row r="127" spans="3:8" s="36" customFormat="1" ht="12.75">
      <c r="C127" s="37"/>
      <c r="D127" s="27"/>
      <c r="E127" s="38"/>
      <c r="F127" s="38"/>
      <c r="G127" s="40"/>
      <c r="H127" s="40"/>
    </row>
    <row r="128" spans="3:8" s="36" customFormat="1" ht="12.75">
      <c r="C128" s="37"/>
      <c r="D128" s="27"/>
      <c r="E128" s="38"/>
      <c r="F128" s="38"/>
      <c r="G128" s="40"/>
      <c r="H128" s="40"/>
    </row>
    <row r="129" spans="3:8" s="36" customFormat="1" ht="12.75">
      <c r="C129" s="37"/>
      <c r="D129" s="27"/>
      <c r="E129" s="38"/>
      <c r="F129" s="38"/>
      <c r="G129" s="40"/>
      <c r="H129" s="40"/>
    </row>
    <row r="130" spans="3:8" s="36" customFormat="1" ht="12.75">
      <c r="C130" s="37"/>
      <c r="D130" s="27"/>
      <c r="E130" s="38"/>
      <c r="F130" s="38"/>
      <c r="G130" s="40"/>
      <c r="H130" s="40"/>
    </row>
    <row r="131" spans="3:8" s="36" customFormat="1" ht="12.75">
      <c r="C131" s="37"/>
      <c r="D131" s="27"/>
      <c r="E131" s="38"/>
      <c r="F131" s="38"/>
      <c r="G131" s="40"/>
      <c r="H131" s="40"/>
    </row>
    <row r="132" spans="3:8" s="36" customFormat="1" ht="12.75">
      <c r="C132" s="37"/>
      <c r="D132" s="27"/>
      <c r="E132" s="38"/>
      <c r="F132" s="38"/>
      <c r="G132" s="40"/>
      <c r="H132" s="40"/>
    </row>
    <row r="133" spans="3:8" s="36" customFormat="1" ht="12.75">
      <c r="C133" s="37"/>
      <c r="D133" s="27"/>
      <c r="E133" s="38"/>
      <c r="F133" s="38"/>
      <c r="G133" s="40"/>
      <c r="H133" s="40"/>
    </row>
    <row r="134" spans="3:8" s="36" customFormat="1" ht="12.75">
      <c r="C134" s="37"/>
      <c r="D134" s="27"/>
      <c r="E134" s="38"/>
      <c r="F134" s="38"/>
      <c r="G134" s="40"/>
      <c r="H134" s="40"/>
    </row>
    <row r="135" spans="3:8" s="36" customFormat="1" ht="12.75">
      <c r="C135" s="37"/>
      <c r="D135" s="27"/>
      <c r="E135" s="38"/>
      <c r="F135" s="38"/>
      <c r="G135" s="40"/>
      <c r="H135" s="40"/>
    </row>
    <row r="136" spans="3:8" s="36" customFormat="1" ht="12.75">
      <c r="C136" s="37"/>
      <c r="D136" s="27"/>
      <c r="E136" s="38"/>
      <c r="F136" s="38"/>
      <c r="G136" s="40"/>
      <c r="H136" s="40"/>
    </row>
    <row r="137" spans="3:8" s="36" customFormat="1" ht="12.75">
      <c r="C137" s="37"/>
      <c r="D137" s="27"/>
      <c r="E137" s="38"/>
      <c r="F137" s="38"/>
      <c r="G137" s="40"/>
      <c r="H137" s="40"/>
    </row>
    <row r="138" spans="3:8" s="36" customFormat="1" ht="12.75">
      <c r="C138" s="37"/>
      <c r="D138" s="27"/>
      <c r="E138" s="38"/>
      <c r="F138" s="38"/>
      <c r="G138" s="40"/>
      <c r="H138" s="40"/>
    </row>
    <row r="139" spans="3:8" s="36" customFormat="1" ht="12.75">
      <c r="C139" s="37"/>
      <c r="D139" s="27"/>
      <c r="E139" s="38"/>
      <c r="F139" s="38"/>
      <c r="G139" s="40"/>
      <c r="H139" s="40"/>
    </row>
    <row r="140" spans="3:8" s="36" customFormat="1" ht="12.75">
      <c r="C140" s="37"/>
      <c r="D140" s="27"/>
      <c r="E140" s="38"/>
      <c r="F140" s="38"/>
      <c r="G140" s="40"/>
      <c r="H140" s="40"/>
    </row>
    <row r="141" spans="3:8" s="36" customFormat="1" ht="12.75">
      <c r="C141" s="37"/>
      <c r="D141" s="27"/>
      <c r="E141" s="38"/>
      <c r="F141" s="38"/>
      <c r="G141" s="40"/>
      <c r="H141" s="40"/>
    </row>
    <row r="142" spans="3:8" s="36" customFormat="1" ht="12.75">
      <c r="C142" s="37"/>
      <c r="D142" s="27"/>
      <c r="E142" s="38"/>
      <c r="F142" s="38"/>
      <c r="G142" s="40"/>
      <c r="H142" s="40"/>
    </row>
    <row r="143" spans="3:8" s="36" customFormat="1" ht="12.75">
      <c r="C143" s="37"/>
      <c r="D143" s="27"/>
      <c r="E143" s="38"/>
      <c r="F143" s="38"/>
      <c r="G143" s="40"/>
      <c r="H143" s="40"/>
    </row>
    <row r="144" spans="3:8" s="36" customFormat="1" ht="12.75">
      <c r="C144" s="37"/>
      <c r="D144" s="27"/>
      <c r="E144" s="38"/>
      <c r="F144" s="38"/>
      <c r="G144" s="40"/>
      <c r="H144" s="40"/>
    </row>
    <row r="145" spans="3:8" s="36" customFormat="1" ht="12.75">
      <c r="C145" s="37"/>
      <c r="D145" s="27"/>
      <c r="E145" s="38"/>
      <c r="F145" s="38"/>
      <c r="G145" s="40"/>
      <c r="H145" s="40"/>
    </row>
    <row r="146" spans="3:8" s="36" customFormat="1" ht="12.75">
      <c r="C146" s="37"/>
      <c r="D146" s="27"/>
      <c r="E146" s="38"/>
      <c r="F146" s="38"/>
      <c r="G146" s="40"/>
      <c r="H146" s="40"/>
    </row>
    <row r="147" spans="3:8" s="36" customFormat="1" ht="12.75">
      <c r="C147" s="37"/>
      <c r="D147" s="27"/>
      <c r="E147" s="38"/>
      <c r="F147" s="38"/>
      <c r="G147" s="40"/>
      <c r="H147" s="40"/>
    </row>
    <row r="148" spans="3:8" s="36" customFormat="1" ht="12.75">
      <c r="C148" s="37"/>
      <c r="D148" s="27"/>
      <c r="E148" s="38"/>
      <c r="F148" s="38"/>
      <c r="G148" s="40"/>
      <c r="H148" s="40"/>
    </row>
    <row r="149" spans="3:8" s="36" customFormat="1" ht="12.75">
      <c r="C149" s="37"/>
      <c r="D149" s="27"/>
      <c r="E149" s="38"/>
      <c r="F149" s="38"/>
      <c r="G149" s="40"/>
      <c r="H149" s="40"/>
    </row>
    <row r="150" spans="3:8" s="36" customFormat="1" ht="12.75">
      <c r="C150" s="37"/>
      <c r="D150" s="27"/>
      <c r="E150" s="38"/>
      <c r="F150" s="38"/>
      <c r="G150" s="40"/>
      <c r="H150" s="40"/>
    </row>
    <row r="151" spans="3:8" s="36" customFormat="1" ht="12.75">
      <c r="C151" s="37"/>
      <c r="D151" s="27"/>
      <c r="E151" s="38"/>
      <c r="F151" s="38"/>
      <c r="G151" s="40"/>
      <c r="H151" s="40"/>
    </row>
    <row r="152" spans="3:8" s="36" customFormat="1" ht="12.75">
      <c r="C152" s="37"/>
      <c r="D152" s="27"/>
      <c r="E152" s="38"/>
      <c r="F152" s="38"/>
      <c r="G152" s="40"/>
      <c r="H152" s="40"/>
    </row>
    <row r="153" spans="3:8" s="36" customFormat="1" ht="12.75">
      <c r="C153" s="37"/>
      <c r="D153" s="27"/>
      <c r="E153" s="38"/>
      <c r="F153" s="38"/>
      <c r="G153" s="40"/>
      <c r="H153" s="40"/>
    </row>
    <row r="154" spans="3:8" s="36" customFormat="1" ht="12.75">
      <c r="C154" s="37"/>
      <c r="D154" s="27"/>
      <c r="E154" s="38"/>
      <c r="F154" s="38"/>
      <c r="G154" s="40"/>
      <c r="H154" s="40"/>
    </row>
    <row r="155" spans="3:8" s="36" customFormat="1" ht="12.75">
      <c r="C155" s="37"/>
      <c r="D155" s="27"/>
      <c r="E155" s="38"/>
      <c r="F155" s="38"/>
      <c r="G155" s="40"/>
      <c r="H155" s="40"/>
    </row>
    <row r="156" spans="3:8" s="36" customFormat="1" ht="12.75">
      <c r="C156" s="37"/>
      <c r="D156" s="27"/>
      <c r="E156" s="38"/>
      <c r="F156" s="38"/>
      <c r="G156" s="40"/>
      <c r="H156" s="40"/>
    </row>
    <row r="157" spans="3:8" s="36" customFormat="1" ht="12.75">
      <c r="C157" s="37"/>
      <c r="D157" s="27"/>
      <c r="E157" s="38"/>
      <c r="F157" s="38"/>
      <c r="G157" s="40"/>
      <c r="H157" s="40"/>
    </row>
    <row r="158" spans="3:8" s="36" customFormat="1" ht="12.75">
      <c r="C158" s="37"/>
      <c r="D158" s="27"/>
      <c r="E158" s="38"/>
      <c r="F158" s="38"/>
      <c r="G158" s="40"/>
      <c r="H158" s="40"/>
    </row>
    <row r="159" spans="3:8" s="36" customFormat="1" ht="12.75">
      <c r="C159" s="37"/>
      <c r="D159" s="27"/>
      <c r="E159" s="38"/>
      <c r="F159" s="38"/>
      <c r="G159" s="40"/>
      <c r="H159" s="40"/>
    </row>
    <row r="160" spans="3:8" s="36" customFormat="1" ht="12.75">
      <c r="C160" s="37"/>
      <c r="D160" s="27"/>
      <c r="E160" s="38"/>
      <c r="F160" s="38"/>
      <c r="G160" s="40"/>
      <c r="H160" s="40"/>
    </row>
    <row r="161" spans="3:8" s="36" customFormat="1" ht="12.75">
      <c r="C161" s="37"/>
      <c r="D161" s="27"/>
      <c r="E161" s="38"/>
      <c r="F161" s="38"/>
      <c r="G161" s="40"/>
      <c r="H161" s="40"/>
    </row>
    <row r="162" spans="3:8" s="36" customFormat="1" ht="12.75">
      <c r="C162" s="37"/>
      <c r="D162" s="27"/>
      <c r="E162" s="38"/>
      <c r="F162" s="38"/>
      <c r="G162" s="40"/>
      <c r="H162" s="40"/>
    </row>
    <row r="163" spans="3:8" s="36" customFormat="1" ht="12.75">
      <c r="C163" s="37"/>
      <c r="D163" s="27"/>
      <c r="E163" s="38"/>
      <c r="F163" s="38"/>
      <c r="G163" s="40"/>
      <c r="H163" s="40"/>
    </row>
    <row r="164" spans="3:8" s="36" customFormat="1" ht="12.75">
      <c r="C164" s="37"/>
      <c r="D164" s="27"/>
      <c r="E164" s="38"/>
      <c r="F164" s="38"/>
      <c r="G164" s="40"/>
      <c r="H164" s="40"/>
    </row>
    <row r="165" spans="3:8" s="36" customFormat="1" ht="12.75">
      <c r="C165" s="37"/>
      <c r="D165" s="27"/>
      <c r="E165" s="38"/>
      <c r="F165" s="38"/>
      <c r="G165" s="40"/>
      <c r="H165" s="40"/>
    </row>
    <row r="166" spans="3:8" s="36" customFormat="1" ht="12.75">
      <c r="C166" s="37"/>
      <c r="D166" s="27"/>
      <c r="E166" s="38"/>
      <c r="F166" s="38"/>
      <c r="G166" s="40"/>
      <c r="H166" s="40"/>
    </row>
    <row r="167" spans="3:8" s="36" customFormat="1" ht="12.75">
      <c r="C167" s="37"/>
      <c r="D167" s="27"/>
      <c r="E167" s="38"/>
      <c r="F167" s="38"/>
      <c r="G167" s="40"/>
      <c r="H167" s="40"/>
    </row>
    <row r="168" spans="3:8" s="36" customFormat="1" ht="12.75">
      <c r="C168" s="37"/>
      <c r="D168" s="27"/>
      <c r="E168" s="38"/>
      <c r="F168" s="38"/>
      <c r="G168" s="40"/>
      <c r="H168" s="40"/>
    </row>
    <row r="169" spans="3:8" s="36" customFormat="1" ht="12.75">
      <c r="C169" s="37"/>
      <c r="D169" s="27"/>
      <c r="E169" s="38"/>
      <c r="F169" s="38"/>
      <c r="G169" s="40"/>
      <c r="H169" s="40"/>
    </row>
    <row r="170" spans="3:8" s="36" customFormat="1" ht="12.75">
      <c r="C170" s="37"/>
      <c r="D170" s="27"/>
      <c r="E170" s="38"/>
      <c r="F170" s="38"/>
      <c r="G170" s="40"/>
      <c r="H170" s="40"/>
    </row>
    <row r="171" spans="3:8" s="36" customFormat="1" ht="12.75">
      <c r="C171" s="37"/>
      <c r="D171" s="27"/>
      <c r="E171" s="38"/>
      <c r="F171" s="38"/>
      <c r="G171" s="40"/>
      <c r="H171" s="40"/>
    </row>
    <row r="172" spans="3:8" s="36" customFormat="1" ht="12.75">
      <c r="C172" s="37"/>
      <c r="D172" s="27"/>
      <c r="E172" s="38"/>
      <c r="F172" s="38"/>
      <c r="G172" s="40"/>
      <c r="H172" s="40"/>
    </row>
    <row r="173" spans="3:8" s="36" customFormat="1" ht="12.75">
      <c r="C173" s="37"/>
      <c r="D173" s="27"/>
      <c r="E173" s="38"/>
      <c r="F173" s="38"/>
      <c r="G173" s="40"/>
      <c r="H173" s="40"/>
    </row>
    <row r="174" spans="3:8" s="36" customFormat="1" ht="12.75">
      <c r="C174" s="37"/>
      <c r="D174" s="27"/>
      <c r="E174" s="38"/>
      <c r="F174" s="38"/>
      <c r="G174" s="40"/>
      <c r="H174" s="40"/>
    </row>
    <row r="175" spans="3:8" s="36" customFormat="1" ht="12.75">
      <c r="C175" s="37"/>
      <c r="D175" s="27"/>
      <c r="E175" s="38"/>
      <c r="F175" s="38"/>
      <c r="G175" s="40"/>
      <c r="H175" s="40"/>
    </row>
    <row r="176" spans="3:8" s="36" customFormat="1" ht="12.75">
      <c r="C176" s="37"/>
      <c r="D176" s="27"/>
      <c r="E176" s="38"/>
      <c r="F176" s="38"/>
      <c r="G176" s="40"/>
      <c r="H176" s="40"/>
    </row>
    <row r="177" spans="3:8" s="36" customFormat="1" ht="12.75">
      <c r="C177" s="37"/>
      <c r="D177" s="27"/>
      <c r="E177" s="38"/>
      <c r="F177" s="38"/>
      <c r="G177" s="40"/>
      <c r="H177" s="40"/>
    </row>
    <row r="178" spans="3:8" s="36" customFormat="1" ht="12.75">
      <c r="C178" s="37"/>
      <c r="D178" s="27"/>
      <c r="E178" s="38"/>
      <c r="F178" s="38"/>
      <c r="G178" s="40"/>
      <c r="H178" s="40"/>
    </row>
    <row r="179" spans="3:8" s="36" customFormat="1" ht="12.75">
      <c r="C179" s="37"/>
      <c r="D179" s="27"/>
      <c r="E179" s="38"/>
      <c r="F179" s="38"/>
      <c r="G179" s="40"/>
      <c r="H179" s="40"/>
    </row>
    <row r="180" spans="3:8" s="36" customFormat="1" ht="12.75">
      <c r="C180" s="37"/>
      <c r="D180" s="27"/>
      <c r="E180" s="38"/>
      <c r="F180" s="38"/>
      <c r="G180" s="40"/>
      <c r="H180" s="40"/>
    </row>
    <row r="181" spans="3:8" s="36" customFormat="1" ht="12.75">
      <c r="C181" s="37"/>
      <c r="D181" s="27"/>
      <c r="E181" s="38"/>
      <c r="F181" s="38"/>
      <c r="G181" s="40"/>
      <c r="H181" s="40"/>
    </row>
    <row r="182" spans="3:8" s="36" customFormat="1" ht="12.75">
      <c r="C182" s="37"/>
      <c r="D182" s="27"/>
      <c r="E182" s="38"/>
      <c r="F182" s="38"/>
      <c r="G182" s="40"/>
      <c r="H182" s="40"/>
    </row>
    <row r="183" spans="3:8" s="36" customFormat="1" ht="12.75">
      <c r="C183" s="37"/>
      <c r="D183" s="27"/>
      <c r="E183" s="38"/>
      <c r="F183" s="38"/>
      <c r="G183" s="40"/>
      <c r="H183" s="40"/>
    </row>
    <row r="184" spans="3:8" s="36" customFormat="1" ht="12.75">
      <c r="C184" s="37"/>
      <c r="D184" s="27"/>
      <c r="E184" s="38"/>
      <c r="F184" s="38"/>
      <c r="G184" s="40"/>
      <c r="H184" s="40"/>
    </row>
    <row r="185" spans="3:8" s="36" customFormat="1" ht="12.75">
      <c r="C185" s="37"/>
      <c r="D185" s="27"/>
      <c r="E185" s="38"/>
      <c r="F185" s="38"/>
      <c r="G185" s="40"/>
      <c r="H185" s="40"/>
    </row>
    <row r="186" spans="3:8" s="36" customFormat="1" ht="12.75">
      <c r="C186" s="37"/>
      <c r="D186" s="27"/>
      <c r="E186" s="38"/>
      <c r="F186" s="38"/>
      <c r="G186" s="40"/>
      <c r="H186" s="40"/>
    </row>
    <row r="187" spans="3:8" s="36" customFormat="1" ht="12.75">
      <c r="C187" s="37"/>
      <c r="D187" s="27"/>
      <c r="E187" s="38"/>
      <c r="F187" s="38"/>
      <c r="G187" s="40"/>
      <c r="H187" s="40"/>
    </row>
    <row r="188" spans="3:8" s="36" customFormat="1" ht="12.75">
      <c r="C188" s="37"/>
      <c r="D188" s="27"/>
      <c r="E188" s="38"/>
      <c r="F188" s="38"/>
      <c r="G188" s="40"/>
      <c r="H188" s="40"/>
    </row>
    <row r="189" spans="3:8" s="36" customFormat="1" ht="12.75">
      <c r="C189" s="37"/>
      <c r="D189" s="27"/>
      <c r="E189" s="38"/>
      <c r="F189" s="38"/>
      <c r="G189" s="40"/>
      <c r="H189" s="40"/>
    </row>
    <row r="190" spans="3:8" s="36" customFormat="1" ht="12.75">
      <c r="C190" s="37"/>
      <c r="D190" s="27"/>
      <c r="E190" s="38"/>
      <c r="F190" s="38"/>
      <c r="G190" s="40"/>
      <c r="H190" s="40"/>
    </row>
    <row r="191" spans="3:8" s="36" customFormat="1" ht="12.75">
      <c r="C191" s="37"/>
      <c r="D191" s="27"/>
      <c r="E191" s="38"/>
      <c r="F191" s="38"/>
      <c r="G191" s="40"/>
      <c r="H191" s="40"/>
    </row>
    <row r="192" spans="3:8" s="36" customFormat="1" ht="12.75">
      <c r="C192" s="37"/>
      <c r="D192" s="27"/>
      <c r="E192" s="38"/>
      <c r="F192" s="38"/>
      <c r="G192" s="40"/>
      <c r="H192" s="40"/>
    </row>
    <row r="193" spans="3:8" s="36" customFormat="1" ht="12.75">
      <c r="C193" s="37"/>
      <c r="D193" s="27"/>
      <c r="E193" s="38"/>
      <c r="F193" s="38"/>
      <c r="G193" s="40"/>
      <c r="H193" s="40"/>
    </row>
    <row r="194" spans="3:8" s="36" customFormat="1" ht="12.75">
      <c r="C194" s="37"/>
      <c r="D194" s="27"/>
      <c r="E194" s="38"/>
      <c r="F194" s="38"/>
      <c r="G194" s="40"/>
      <c r="H194" s="40"/>
    </row>
    <row r="195" spans="3:8" s="36" customFormat="1" ht="12.75">
      <c r="C195" s="37"/>
      <c r="D195" s="27"/>
      <c r="E195" s="38"/>
      <c r="F195" s="38"/>
      <c r="G195" s="40"/>
      <c r="H195" s="40"/>
    </row>
    <row r="196" spans="3:8" s="36" customFormat="1" ht="12.75">
      <c r="C196" s="37"/>
      <c r="D196" s="27"/>
      <c r="E196" s="38"/>
      <c r="F196" s="38"/>
      <c r="G196" s="40"/>
      <c r="H196" s="40"/>
    </row>
    <row r="197" spans="3:8" s="36" customFormat="1" ht="12.75">
      <c r="C197" s="37"/>
      <c r="D197" s="27"/>
      <c r="E197" s="38"/>
      <c r="F197" s="38"/>
      <c r="G197" s="40"/>
      <c r="H197" s="40"/>
    </row>
    <row r="198" spans="3:8" s="36" customFormat="1" ht="12.75">
      <c r="C198" s="37"/>
      <c r="D198" s="27"/>
      <c r="E198" s="38"/>
      <c r="F198" s="38"/>
      <c r="G198" s="40"/>
      <c r="H198" s="40"/>
    </row>
    <row r="199" spans="3:8" s="36" customFormat="1" ht="12.75">
      <c r="C199" s="37"/>
      <c r="D199" s="27"/>
      <c r="E199" s="38"/>
      <c r="F199" s="38"/>
      <c r="G199" s="40"/>
      <c r="H199" s="40"/>
    </row>
    <row r="200" spans="3:8" s="36" customFormat="1" ht="12.75">
      <c r="C200" s="37"/>
      <c r="D200" s="27"/>
      <c r="E200" s="38"/>
      <c r="F200" s="38"/>
      <c r="G200" s="40"/>
      <c r="H200" s="40"/>
    </row>
    <row r="201" spans="3:8" s="36" customFormat="1" ht="12.75">
      <c r="C201" s="37"/>
      <c r="D201" s="27"/>
      <c r="E201" s="38"/>
      <c r="F201" s="38"/>
      <c r="G201" s="40"/>
      <c r="H201" s="40"/>
    </row>
    <row r="202" spans="3:8" s="36" customFormat="1" ht="12.75">
      <c r="C202" s="37"/>
      <c r="D202" s="27"/>
      <c r="E202" s="38"/>
      <c r="F202" s="38"/>
      <c r="G202" s="40"/>
      <c r="H202" s="40"/>
    </row>
    <row r="203" spans="3:8" s="36" customFormat="1" ht="12.75">
      <c r="C203" s="37"/>
      <c r="D203" s="27"/>
      <c r="E203" s="38"/>
      <c r="F203" s="38"/>
      <c r="G203" s="40"/>
      <c r="H203" s="40"/>
    </row>
    <row r="204" spans="3:8" s="36" customFormat="1" ht="12.75">
      <c r="C204" s="37"/>
      <c r="D204" s="27"/>
      <c r="E204" s="38"/>
      <c r="F204" s="38"/>
      <c r="G204" s="40"/>
      <c r="H204" s="40"/>
    </row>
    <row r="205" spans="3:8" s="36" customFormat="1" ht="12.75">
      <c r="C205" s="37"/>
      <c r="D205" s="27"/>
      <c r="E205" s="38"/>
      <c r="F205" s="38"/>
      <c r="G205" s="40"/>
      <c r="H205" s="40"/>
    </row>
    <row r="206" spans="3:8" s="36" customFormat="1" ht="12.75">
      <c r="C206" s="37"/>
      <c r="D206" s="27"/>
      <c r="E206" s="38"/>
      <c r="F206" s="38"/>
      <c r="G206" s="40"/>
      <c r="H206" s="40"/>
    </row>
    <row r="207" spans="3:8" s="36" customFormat="1" ht="12.75">
      <c r="C207" s="37"/>
      <c r="D207" s="27"/>
      <c r="E207" s="38"/>
      <c r="F207" s="38"/>
      <c r="G207" s="40"/>
      <c r="H207" s="40"/>
    </row>
    <row r="208" spans="3:8" s="36" customFormat="1" ht="12.75">
      <c r="C208" s="37"/>
      <c r="D208" s="27"/>
      <c r="E208" s="38"/>
      <c r="F208" s="38"/>
      <c r="G208" s="40"/>
      <c r="H208" s="40"/>
    </row>
    <row r="209" spans="3:8" s="36" customFormat="1" ht="12.75">
      <c r="C209" s="37"/>
      <c r="D209" s="27"/>
      <c r="E209" s="38"/>
      <c r="F209" s="38"/>
      <c r="G209" s="40"/>
      <c r="H209" s="40"/>
    </row>
    <row r="210" spans="3:8" s="36" customFormat="1" ht="12.75">
      <c r="C210" s="37"/>
      <c r="D210" s="27"/>
      <c r="E210" s="38"/>
      <c r="F210" s="38"/>
      <c r="G210" s="40"/>
      <c r="H210" s="40"/>
    </row>
    <row r="211" spans="3:8" s="36" customFormat="1" ht="12.75">
      <c r="C211" s="37"/>
      <c r="D211" s="27"/>
      <c r="E211" s="38"/>
      <c r="F211" s="38"/>
      <c r="G211" s="40"/>
      <c r="H211" s="40"/>
    </row>
    <row r="212" spans="3:8" s="36" customFormat="1" ht="12.75">
      <c r="C212" s="37"/>
      <c r="D212" s="27"/>
      <c r="E212" s="38"/>
      <c r="F212" s="38"/>
      <c r="G212" s="40"/>
      <c r="H212" s="40"/>
    </row>
    <row r="213" spans="3:8" s="36" customFormat="1" ht="12.75">
      <c r="C213" s="37"/>
      <c r="D213" s="27"/>
      <c r="E213" s="38"/>
      <c r="F213" s="38"/>
      <c r="G213" s="40"/>
      <c r="H213" s="40"/>
    </row>
    <row r="214" spans="3:8" s="36" customFormat="1" ht="12.75">
      <c r="C214" s="37"/>
      <c r="D214" s="27"/>
      <c r="E214" s="38"/>
      <c r="F214" s="38"/>
      <c r="G214" s="40"/>
      <c r="H214" s="40"/>
    </row>
    <row r="215" spans="3:8" s="36" customFormat="1" ht="12.75">
      <c r="C215" s="37"/>
      <c r="D215" s="27"/>
      <c r="E215" s="38"/>
      <c r="F215" s="38"/>
      <c r="G215" s="40"/>
      <c r="H215" s="40"/>
    </row>
    <row r="216" spans="3:8" s="36" customFormat="1" ht="12.75">
      <c r="C216" s="37"/>
      <c r="D216" s="27"/>
      <c r="E216" s="38"/>
      <c r="F216" s="38"/>
      <c r="G216" s="40"/>
      <c r="H216" s="40"/>
    </row>
    <row r="217" spans="3:8" s="36" customFormat="1" ht="12.75">
      <c r="C217" s="37"/>
      <c r="D217" s="27"/>
      <c r="E217" s="38"/>
      <c r="F217" s="38"/>
      <c r="G217" s="40"/>
      <c r="H217" s="40"/>
    </row>
    <row r="218" spans="3:8" s="36" customFormat="1" ht="12.75">
      <c r="C218" s="37"/>
      <c r="D218" s="27"/>
      <c r="E218" s="38"/>
      <c r="F218" s="38"/>
      <c r="G218" s="40"/>
      <c r="H218" s="40"/>
    </row>
    <row r="219" spans="3:8" s="36" customFormat="1" ht="12.75">
      <c r="C219" s="37"/>
      <c r="D219" s="27"/>
      <c r="E219" s="38"/>
      <c r="F219" s="38"/>
      <c r="G219" s="40"/>
      <c r="H219" s="40"/>
    </row>
    <row r="220" spans="3:8" s="36" customFormat="1" ht="12.75">
      <c r="C220" s="37"/>
      <c r="D220" s="27"/>
      <c r="E220" s="38"/>
      <c r="F220" s="38"/>
      <c r="G220" s="40"/>
      <c r="H220" s="40"/>
    </row>
    <row r="221" spans="3:8" s="36" customFormat="1" ht="12.75">
      <c r="C221" s="37"/>
      <c r="D221" s="27"/>
      <c r="E221" s="38"/>
      <c r="F221" s="38"/>
      <c r="G221" s="40"/>
      <c r="H221" s="40"/>
    </row>
    <row r="222" spans="3:8" s="36" customFormat="1" ht="12.75">
      <c r="C222" s="37"/>
      <c r="D222" s="27"/>
      <c r="E222" s="38"/>
      <c r="F222" s="38"/>
      <c r="G222" s="40"/>
      <c r="H222" s="40"/>
    </row>
    <row r="223" spans="3:8" s="36" customFormat="1" ht="12.75">
      <c r="C223" s="37"/>
      <c r="D223" s="27"/>
      <c r="E223" s="38"/>
      <c r="F223" s="38"/>
      <c r="G223" s="40"/>
      <c r="H223" s="40"/>
    </row>
    <row r="224" spans="3:8" s="36" customFormat="1" ht="12.75">
      <c r="C224" s="37"/>
      <c r="D224" s="27"/>
      <c r="E224" s="38"/>
      <c r="F224" s="38"/>
      <c r="G224" s="40"/>
      <c r="H224" s="40"/>
    </row>
    <row r="225" spans="3:8" s="36" customFormat="1" ht="12.75">
      <c r="C225" s="37"/>
      <c r="D225" s="27"/>
      <c r="E225" s="38"/>
      <c r="F225" s="38"/>
      <c r="G225" s="40"/>
      <c r="H225" s="40"/>
    </row>
    <row r="226" spans="3:8" s="36" customFormat="1" ht="12.75">
      <c r="C226" s="37"/>
      <c r="D226" s="27"/>
      <c r="E226" s="38"/>
      <c r="F226" s="38"/>
      <c r="G226" s="40"/>
      <c r="H226" s="40"/>
    </row>
    <row r="227" spans="3:8" s="36" customFormat="1" ht="12.75">
      <c r="C227" s="37"/>
      <c r="D227" s="27"/>
      <c r="E227" s="38"/>
      <c r="F227" s="38"/>
      <c r="G227" s="40"/>
      <c r="H227" s="40"/>
    </row>
    <row r="228" spans="3:8" s="36" customFormat="1" ht="12.75">
      <c r="C228" s="37"/>
      <c r="D228" s="27"/>
      <c r="E228" s="38"/>
      <c r="F228" s="38"/>
      <c r="G228" s="40"/>
      <c r="H228" s="40"/>
    </row>
    <row r="229" spans="3:8" s="36" customFormat="1" ht="12.75">
      <c r="C229" s="37"/>
      <c r="D229" s="27"/>
      <c r="E229" s="38"/>
      <c r="F229" s="38"/>
      <c r="G229" s="40"/>
      <c r="H229" s="40"/>
    </row>
    <row r="230" spans="3:8" s="36" customFormat="1" ht="12.75">
      <c r="C230" s="37"/>
      <c r="D230" s="27"/>
      <c r="E230" s="38"/>
      <c r="F230" s="38"/>
      <c r="G230" s="40"/>
      <c r="H230" s="40"/>
    </row>
    <row r="231" spans="3:8" s="36" customFormat="1" ht="12.75">
      <c r="C231" s="37"/>
      <c r="D231" s="27"/>
      <c r="E231" s="38"/>
      <c r="F231" s="38"/>
      <c r="G231" s="40"/>
      <c r="H231" s="40"/>
    </row>
    <row r="232" spans="3:8" s="36" customFormat="1" ht="12.75">
      <c r="C232" s="37"/>
      <c r="D232" s="27"/>
      <c r="E232" s="38"/>
      <c r="F232" s="38"/>
      <c r="G232" s="40"/>
      <c r="H232" s="40"/>
    </row>
    <row r="233" spans="3:8" s="36" customFormat="1" ht="12.75">
      <c r="C233" s="37"/>
      <c r="D233" s="27"/>
      <c r="E233" s="38"/>
      <c r="F233" s="38"/>
      <c r="G233" s="40"/>
      <c r="H233" s="40"/>
    </row>
    <row r="234" spans="3:8" s="36" customFormat="1" ht="12.75">
      <c r="C234" s="37"/>
      <c r="D234" s="27"/>
      <c r="E234" s="38"/>
      <c r="F234" s="38"/>
      <c r="G234" s="40"/>
      <c r="H234" s="40"/>
    </row>
    <row r="235" spans="3:8" s="36" customFormat="1" ht="12.75">
      <c r="C235" s="37"/>
      <c r="D235" s="27"/>
      <c r="E235" s="38"/>
      <c r="F235" s="38"/>
      <c r="G235" s="40"/>
      <c r="H235" s="40"/>
    </row>
    <row r="236" spans="3:8" s="36" customFormat="1" ht="12.75">
      <c r="C236" s="37"/>
      <c r="D236" s="27"/>
      <c r="E236" s="38"/>
      <c r="F236" s="38"/>
      <c r="G236" s="40"/>
      <c r="H236" s="40"/>
    </row>
    <row r="237" spans="3:8" s="36" customFormat="1" ht="12.75">
      <c r="C237" s="37"/>
      <c r="D237" s="27"/>
      <c r="E237" s="38"/>
      <c r="F237" s="38"/>
      <c r="G237" s="40"/>
      <c r="H237" s="40"/>
    </row>
    <row r="238" spans="3:8" s="36" customFormat="1" ht="12.75">
      <c r="C238" s="37"/>
      <c r="D238" s="27"/>
      <c r="E238" s="38"/>
      <c r="F238" s="38"/>
      <c r="G238" s="40"/>
      <c r="H238" s="40"/>
    </row>
    <row r="239" spans="3:8" s="36" customFormat="1" ht="12.75">
      <c r="C239" s="37"/>
      <c r="D239" s="27"/>
      <c r="E239" s="38"/>
      <c r="F239" s="38"/>
      <c r="G239" s="40"/>
      <c r="H239" s="40"/>
    </row>
    <row r="240" spans="3:8" s="36" customFormat="1" ht="12.75">
      <c r="C240" s="37"/>
      <c r="D240" s="27"/>
      <c r="E240" s="38"/>
      <c r="F240" s="38"/>
      <c r="G240" s="40"/>
      <c r="H240" s="40"/>
    </row>
    <row r="241" spans="3:8" s="36" customFormat="1" ht="12.75">
      <c r="C241" s="37"/>
      <c r="D241" s="27"/>
      <c r="E241" s="38"/>
      <c r="F241" s="38"/>
      <c r="G241" s="40"/>
      <c r="H241" s="40"/>
    </row>
    <row r="242" spans="3:8" s="36" customFormat="1" ht="12.75">
      <c r="C242" s="37"/>
      <c r="D242" s="27"/>
      <c r="E242" s="38"/>
      <c r="F242" s="38"/>
      <c r="G242" s="40"/>
      <c r="H242" s="40"/>
    </row>
    <row r="243" spans="3:8" s="36" customFormat="1" ht="12.75">
      <c r="C243" s="37"/>
      <c r="D243" s="27"/>
      <c r="E243" s="38"/>
      <c r="F243" s="38"/>
      <c r="G243" s="40"/>
      <c r="H243" s="40"/>
    </row>
    <row r="244" spans="3:8" s="36" customFormat="1" ht="12.75">
      <c r="C244" s="37"/>
      <c r="D244" s="27"/>
      <c r="E244" s="38"/>
      <c r="F244" s="38"/>
      <c r="G244" s="40"/>
      <c r="H244" s="40"/>
    </row>
    <row r="245" spans="3:8" s="36" customFormat="1" ht="12.75">
      <c r="C245" s="37"/>
      <c r="D245" s="27"/>
      <c r="E245" s="38"/>
      <c r="F245" s="38"/>
      <c r="G245" s="40"/>
      <c r="H245" s="40"/>
    </row>
    <row r="246" spans="3:8" s="36" customFormat="1" ht="12.75">
      <c r="C246" s="37"/>
      <c r="D246" s="27"/>
      <c r="E246" s="38"/>
      <c r="F246" s="38"/>
      <c r="G246" s="40"/>
      <c r="H246" s="40"/>
    </row>
    <row r="247" spans="3:8" s="36" customFormat="1" ht="12.75">
      <c r="C247" s="37"/>
      <c r="D247" s="27"/>
      <c r="E247" s="38"/>
      <c r="F247" s="38"/>
      <c r="G247" s="40"/>
      <c r="H247" s="40"/>
    </row>
    <row r="248" spans="3:8" s="36" customFormat="1" ht="12.75">
      <c r="C248" s="37"/>
      <c r="D248" s="27"/>
      <c r="E248" s="38"/>
      <c r="F248" s="38"/>
      <c r="G248" s="40"/>
      <c r="H248" s="40"/>
    </row>
    <row r="249" spans="3:8" s="36" customFormat="1" ht="12.75">
      <c r="C249" s="37"/>
      <c r="D249" s="27"/>
      <c r="E249" s="38"/>
      <c r="F249" s="38"/>
      <c r="G249" s="40"/>
      <c r="H249" s="40"/>
    </row>
    <row r="250" spans="3:8" s="36" customFormat="1" ht="12.75">
      <c r="C250" s="37"/>
      <c r="D250" s="27"/>
      <c r="E250" s="38"/>
      <c r="F250" s="38"/>
      <c r="G250" s="40"/>
      <c r="H250" s="40"/>
    </row>
    <row r="251" spans="3:8" s="36" customFormat="1" ht="12.75">
      <c r="C251" s="37"/>
      <c r="D251" s="27"/>
      <c r="E251" s="38"/>
      <c r="F251" s="38"/>
      <c r="G251" s="40"/>
      <c r="H251" s="40"/>
    </row>
    <row r="252" spans="3:8" s="36" customFormat="1" ht="12.75">
      <c r="C252" s="37"/>
      <c r="D252" s="27"/>
      <c r="E252" s="38"/>
      <c r="F252" s="38"/>
      <c r="G252" s="40"/>
      <c r="H252" s="40"/>
    </row>
    <row r="253" spans="3:8" s="36" customFormat="1" ht="12.75">
      <c r="C253" s="37"/>
      <c r="D253" s="27"/>
      <c r="E253" s="38"/>
      <c r="F253" s="38"/>
      <c r="G253" s="40"/>
      <c r="H253" s="40"/>
    </row>
    <row r="254" spans="3:8" s="36" customFormat="1" ht="12.75">
      <c r="C254" s="37"/>
      <c r="D254" s="27"/>
      <c r="E254" s="38"/>
      <c r="F254" s="38"/>
      <c r="G254" s="40"/>
      <c r="H254" s="40"/>
    </row>
    <row r="255" spans="3:8" s="36" customFormat="1" ht="12.75">
      <c r="C255" s="37"/>
      <c r="D255" s="27"/>
      <c r="E255" s="38"/>
      <c r="F255" s="38"/>
      <c r="G255" s="40"/>
      <c r="H255" s="40"/>
    </row>
    <row r="256" spans="3:8" s="36" customFormat="1" ht="12.75">
      <c r="C256" s="37"/>
      <c r="D256" s="27"/>
      <c r="E256" s="38"/>
      <c r="F256" s="38"/>
      <c r="G256" s="40"/>
      <c r="H256" s="40"/>
    </row>
    <row r="257" spans="3:8" s="36" customFormat="1" ht="12.75">
      <c r="C257" s="37"/>
      <c r="D257" s="27"/>
      <c r="E257" s="38"/>
      <c r="F257" s="38"/>
      <c r="G257" s="40"/>
      <c r="H257" s="40"/>
    </row>
    <row r="258" spans="3:8" s="36" customFormat="1" ht="12.75">
      <c r="C258" s="37"/>
      <c r="D258" s="27"/>
      <c r="E258" s="38"/>
      <c r="F258" s="38"/>
      <c r="G258" s="40"/>
      <c r="H258" s="40"/>
    </row>
    <row r="259" spans="3:8" s="36" customFormat="1" ht="12.75">
      <c r="C259" s="37"/>
      <c r="D259" s="41"/>
      <c r="E259" s="38"/>
      <c r="F259" s="38"/>
      <c r="G259" s="40"/>
      <c r="H259" s="40"/>
    </row>
    <row r="260" spans="3:8" s="36" customFormat="1" ht="12.75">
      <c r="C260" s="37"/>
      <c r="D260" s="41"/>
      <c r="E260" s="38"/>
      <c r="F260" s="38"/>
      <c r="G260" s="40"/>
      <c r="H260" s="40"/>
    </row>
    <row r="261" spans="3:8" s="36" customFormat="1" ht="12.75">
      <c r="C261" s="37"/>
      <c r="D261" s="41"/>
      <c r="E261" s="38"/>
      <c r="F261" s="38"/>
      <c r="G261" s="40"/>
      <c r="H261" s="40"/>
    </row>
    <row r="262" spans="3:8" s="36" customFormat="1" ht="12.75">
      <c r="C262" s="37"/>
      <c r="D262" s="41"/>
      <c r="E262" s="38"/>
      <c r="F262" s="38"/>
      <c r="G262" s="40"/>
      <c r="H262" s="40"/>
    </row>
    <row r="263" spans="3:8" s="36" customFormat="1" ht="12.75">
      <c r="C263" s="37"/>
      <c r="D263" s="41"/>
      <c r="E263" s="38"/>
      <c r="F263" s="38"/>
      <c r="G263" s="40"/>
      <c r="H263" s="40"/>
    </row>
    <row r="264" spans="3:8" s="36" customFormat="1" ht="12.75">
      <c r="C264" s="37"/>
      <c r="D264" s="41"/>
      <c r="E264" s="38"/>
      <c r="F264" s="38"/>
      <c r="G264" s="40"/>
      <c r="H264" s="40"/>
    </row>
    <row r="265" spans="3:8" s="36" customFormat="1" ht="12.75">
      <c r="C265" s="37"/>
      <c r="D265" s="41"/>
      <c r="E265" s="38"/>
      <c r="F265" s="38"/>
      <c r="G265" s="40"/>
      <c r="H265" s="40"/>
    </row>
    <row r="266" spans="3:8" s="36" customFormat="1" ht="12.75">
      <c r="C266" s="37"/>
      <c r="D266" s="41"/>
      <c r="E266" s="38"/>
      <c r="F266" s="38"/>
      <c r="G266" s="40"/>
      <c r="H266" s="40"/>
    </row>
    <row r="267" spans="3:8" s="36" customFormat="1" ht="12.75">
      <c r="C267" s="37"/>
      <c r="D267" s="41"/>
      <c r="E267" s="38"/>
      <c r="F267" s="38"/>
      <c r="G267" s="40"/>
      <c r="H267" s="40"/>
    </row>
    <row r="268" spans="3:8" s="36" customFormat="1" ht="12.75">
      <c r="C268" s="37"/>
      <c r="D268" s="41"/>
      <c r="E268" s="38"/>
      <c r="F268" s="38"/>
      <c r="G268" s="40"/>
      <c r="H268" s="40"/>
    </row>
    <row r="269" spans="3:8" s="36" customFormat="1" ht="12.75">
      <c r="C269" s="37"/>
      <c r="D269" s="41"/>
      <c r="E269" s="38"/>
      <c r="F269" s="38"/>
      <c r="G269" s="40"/>
      <c r="H269" s="40"/>
    </row>
    <row r="270" spans="3:8" s="36" customFormat="1" ht="12.75">
      <c r="C270" s="37"/>
      <c r="D270" s="41"/>
      <c r="E270" s="38"/>
      <c r="F270" s="38"/>
      <c r="G270" s="40"/>
      <c r="H270" s="40"/>
    </row>
    <row r="271" spans="3:8" s="36" customFormat="1" ht="12.75">
      <c r="C271" s="37"/>
      <c r="D271" s="41"/>
      <c r="E271" s="38"/>
      <c r="F271" s="38"/>
      <c r="G271" s="40"/>
      <c r="H271" s="40"/>
    </row>
    <row r="272" spans="3:8" s="36" customFormat="1" ht="12.75">
      <c r="C272" s="37"/>
      <c r="D272" s="41"/>
      <c r="E272" s="38"/>
      <c r="F272" s="38"/>
      <c r="G272" s="40"/>
      <c r="H272" s="40"/>
    </row>
    <row r="273" spans="3:8" s="36" customFormat="1" ht="12.75">
      <c r="C273" s="37"/>
      <c r="D273" s="41"/>
      <c r="E273" s="38"/>
      <c r="F273" s="38"/>
      <c r="G273" s="40"/>
      <c r="H273" s="40"/>
    </row>
    <row r="274" spans="3:8" s="36" customFormat="1" ht="12.75">
      <c r="C274" s="37"/>
      <c r="D274" s="41"/>
      <c r="E274" s="38"/>
      <c r="F274" s="38"/>
      <c r="G274" s="40"/>
      <c r="H274" s="40"/>
    </row>
    <row r="275" spans="3:8" s="36" customFormat="1" ht="12.75">
      <c r="C275" s="37"/>
      <c r="D275" s="41"/>
      <c r="E275" s="38"/>
      <c r="F275" s="38"/>
      <c r="G275" s="40"/>
      <c r="H275" s="40"/>
    </row>
    <row r="276" spans="3:8" s="36" customFormat="1" ht="12.75">
      <c r="C276" s="37"/>
      <c r="D276" s="41"/>
      <c r="E276" s="38"/>
      <c r="F276" s="38"/>
      <c r="G276" s="40"/>
      <c r="H276" s="40"/>
    </row>
    <row r="277" spans="3:8" s="36" customFormat="1" ht="12.75">
      <c r="C277" s="37"/>
      <c r="D277" s="41"/>
      <c r="E277" s="38"/>
      <c r="F277" s="38"/>
      <c r="G277" s="40"/>
      <c r="H277" s="40"/>
    </row>
    <row r="278" spans="3:8" s="36" customFormat="1" ht="12.75">
      <c r="C278" s="37"/>
      <c r="D278" s="41"/>
      <c r="E278" s="38"/>
      <c r="F278" s="38"/>
      <c r="G278" s="40"/>
      <c r="H278" s="40"/>
    </row>
    <row r="279" spans="3:8" s="36" customFormat="1" ht="12.75">
      <c r="C279" s="37"/>
      <c r="D279" s="41"/>
      <c r="E279" s="38"/>
      <c r="F279" s="38"/>
      <c r="G279" s="40"/>
      <c r="H279" s="40"/>
    </row>
    <row r="280" spans="3:8" s="36" customFormat="1" ht="12.75">
      <c r="C280" s="37"/>
      <c r="D280" s="41"/>
      <c r="E280" s="38"/>
      <c r="F280" s="38"/>
      <c r="G280" s="40"/>
      <c r="H280" s="40"/>
    </row>
    <row r="281" spans="3:8" s="36" customFormat="1" ht="12.75">
      <c r="C281" s="37"/>
      <c r="D281" s="41"/>
      <c r="E281" s="38"/>
      <c r="F281" s="38"/>
      <c r="G281" s="40"/>
      <c r="H281" s="40"/>
    </row>
    <row r="282" spans="3:8" s="36" customFormat="1" ht="12.75">
      <c r="C282" s="37"/>
      <c r="D282" s="41"/>
      <c r="E282" s="38"/>
      <c r="F282" s="38"/>
      <c r="G282" s="40"/>
      <c r="H282" s="40"/>
    </row>
    <row r="283" spans="3:8" s="36" customFormat="1" ht="12.75">
      <c r="C283" s="37"/>
      <c r="D283" s="41"/>
      <c r="E283" s="38"/>
      <c r="F283" s="38"/>
      <c r="G283" s="40"/>
      <c r="H283" s="40"/>
    </row>
    <row r="284" spans="3:8" s="36" customFormat="1" ht="12.75">
      <c r="C284" s="37"/>
      <c r="D284" s="41"/>
      <c r="E284" s="38"/>
      <c r="F284" s="38"/>
      <c r="G284" s="40"/>
      <c r="H284" s="40"/>
    </row>
    <row r="285" spans="3:8" s="36" customFormat="1" ht="12.75">
      <c r="C285" s="37"/>
      <c r="D285" s="41"/>
      <c r="E285" s="38"/>
      <c r="F285" s="38"/>
      <c r="G285" s="40"/>
      <c r="H285" s="40"/>
    </row>
    <row r="286" spans="3:8" s="36" customFormat="1" ht="12.75">
      <c r="C286" s="37"/>
      <c r="D286" s="41"/>
      <c r="E286" s="38"/>
      <c r="F286" s="38"/>
      <c r="G286" s="40"/>
      <c r="H286" s="40"/>
    </row>
    <row r="287" spans="3:8" s="36" customFormat="1" ht="12.75">
      <c r="C287" s="37"/>
      <c r="D287" s="41"/>
      <c r="E287" s="38"/>
      <c r="F287" s="38"/>
      <c r="G287" s="40"/>
      <c r="H287" s="40"/>
    </row>
    <row r="288" spans="3:8" s="36" customFormat="1" ht="12.75">
      <c r="C288" s="37"/>
      <c r="D288" s="41"/>
      <c r="E288" s="38"/>
      <c r="F288" s="38"/>
      <c r="G288" s="40"/>
      <c r="H288" s="40"/>
    </row>
    <row r="289" spans="3:8" s="36" customFormat="1" ht="12.75">
      <c r="C289" s="37"/>
      <c r="D289" s="41"/>
      <c r="E289" s="38"/>
      <c r="F289" s="38"/>
      <c r="G289" s="40"/>
      <c r="H289" s="40"/>
    </row>
    <row r="290" spans="3:8" s="36" customFormat="1" ht="12.75">
      <c r="C290" s="37"/>
      <c r="D290" s="41"/>
      <c r="E290" s="38"/>
      <c r="F290" s="38"/>
      <c r="G290" s="40"/>
      <c r="H290" s="40"/>
    </row>
    <row r="291" spans="3:8" s="36" customFormat="1" ht="12.75">
      <c r="C291" s="37"/>
      <c r="D291" s="41"/>
      <c r="E291" s="38"/>
      <c r="F291" s="38"/>
      <c r="G291" s="40"/>
      <c r="H291" s="40"/>
    </row>
    <row r="292" spans="3:8" s="36" customFormat="1" ht="12.75">
      <c r="C292" s="37"/>
      <c r="D292" s="41"/>
      <c r="E292" s="38"/>
      <c r="F292" s="38"/>
      <c r="G292" s="40"/>
      <c r="H292" s="40"/>
    </row>
    <row r="293" spans="3:8" s="36" customFormat="1" ht="12.75">
      <c r="C293" s="37"/>
      <c r="D293" s="41"/>
      <c r="E293" s="38"/>
      <c r="F293" s="38"/>
      <c r="G293" s="40"/>
      <c r="H293" s="40"/>
    </row>
    <row r="294" spans="3:8" s="36" customFormat="1" ht="12.75">
      <c r="C294" s="37"/>
      <c r="D294" s="41"/>
      <c r="E294" s="38"/>
      <c r="F294" s="38"/>
      <c r="G294" s="40"/>
      <c r="H294" s="40"/>
    </row>
    <row r="295" spans="3:8" s="36" customFormat="1" ht="12.75">
      <c r="C295" s="37"/>
      <c r="D295" s="41"/>
      <c r="E295" s="38"/>
      <c r="F295" s="38"/>
      <c r="G295" s="40"/>
      <c r="H295" s="40"/>
    </row>
    <row r="296" spans="3:8" s="36" customFormat="1" ht="12.75">
      <c r="C296" s="37"/>
      <c r="D296" s="41"/>
      <c r="E296" s="38"/>
      <c r="F296" s="38"/>
      <c r="G296" s="40"/>
      <c r="H296" s="40"/>
    </row>
    <row r="297" spans="3:8" s="36" customFormat="1" ht="12.75">
      <c r="C297" s="37"/>
      <c r="D297" s="41"/>
      <c r="E297" s="38"/>
      <c r="F297" s="38"/>
      <c r="G297" s="40"/>
      <c r="H297" s="40"/>
    </row>
    <row r="298" spans="3:8" s="36" customFormat="1" ht="12.75">
      <c r="C298" s="37"/>
      <c r="D298" s="41"/>
      <c r="E298" s="38"/>
      <c r="F298" s="38"/>
      <c r="G298" s="40"/>
      <c r="H298" s="40"/>
    </row>
    <row r="299" spans="3:8" s="36" customFormat="1" ht="12.75">
      <c r="C299" s="37"/>
      <c r="D299" s="41"/>
      <c r="E299" s="38"/>
      <c r="F299" s="38"/>
      <c r="G299" s="40"/>
      <c r="H299" s="40"/>
    </row>
    <row r="300" spans="3:8" s="36" customFormat="1" ht="12.75">
      <c r="C300" s="37"/>
      <c r="D300" s="41"/>
      <c r="E300" s="38"/>
      <c r="F300" s="38"/>
      <c r="G300" s="40"/>
      <c r="H300" s="40"/>
    </row>
    <row r="301" spans="3:8" s="36" customFormat="1" ht="12.75">
      <c r="C301" s="37"/>
      <c r="D301" s="41"/>
      <c r="E301" s="38"/>
      <c r="F301" s="38"/>
      <c r="G301" s="40"/>
      <c r="H301" s="40"/>
    </row>
    <row r="302" spans="3:8" s="36" customFormat="1" ht="12.75">
      <c r="C302" s="37"/>
      <c r="D302" s="41"/>
      <c r="E302" s="38"/>
      <c r="F302" s="38"/>
      <c r="G302" s="40"/>
      <c r="H302" s="40"/>
    </row>
    <row r="303" spans="3:8" s="36" customFormat="1" ht="12.75">
      <c r="C303" s="37"/>
      <c r="D303" s="41"/>
      <c r="E303" s="38"/>
      <c r="F303" s="38"/>
      <c r="G303" s="40"/>
      <c r="H303" s="40"/>
    </row>
    <row r="304" spans="3:8" s="36" customFormat="1" ht="12.75">
      <c r="C304" s="37"/>
      <c r="D304" s="41"/>
      <c r="E304" s="38"/>
      <c r="F304" s="38"/>
      <c r="G304" s="40"/>
      <c r="H304" s="40"/>
    </row>
    <row r="305" spans="3:8" s="36" customFormat="1" ht="12.75">
      <c r="C305" s="37"/>
      <c r="D305" s="41"/>
      <c r="E305" s="38"/>
      <c r="F305" s="38"/>
      <c r="G305" s="40"/>
      <c r="H305" s="40"/>
    </row>
    <row r="306" spans="3:8" s="36" customFormat="1" ht="12.75">
      <c r="C306" s="37"/>
      <c r="D306" s="41"/>
      <c r="E306" s="38"/>
      <c r="F306" s="38"/>
      <c r="G306" s="40"/>
      <c r="H306" s="40"/>
    </row>
    <row r="307" spans="3:8" s="36" customFormat="1" ht="12.75">
      <c r="C307" s="37"/>
      <c r="D307" s="41"/>
      <c r="E307" s="38"/>
      <c r="F307" s="38"/>
      <c r="G307" s="40"/>
      <c r="H307" s="40"/>
    </row>
    <row r="308" spans="3:8" s="36" customFormat="1" ht="12.75">
      <c r="C308" s="37"/>
      <c r="D308" s="41"/>
      <c r="E308" s="38"/>
      <c r="F308" s="38"/>
      <c r="G308" s="40"/>
      <c r="H308" s="40"/>
    </row>
    <row r="309" spans="3:8" s="36" customFormat="1" ht="12.75">
      <c r="C309" s="37"/>
      <c r="D309" s="41"/>
      <c r="E309" s="38"/>
      <c r="F309" s="38"/>
      <c r="G309" s="40"/>
      <c r="H309" s="40"/>
    </row>
    <row r="310" spans="3:8" s="36" customFormat="1" ht="12.75">
      <c r="C310" s="37"/>
      <c r="D310" s="41"/>
      <c r="E310" s="38"/>
      <c r="F310" s="38"/>
      <c r="G310" s="40"/>
      <c r="H310" s="40"/>
    </row>
    <row r="311" spans="3:8" s="36" customFormat="1" ht="12.75">
      <c r="C311" s="37"/>
      <c r="D311" s="41"/>
      <c r="E311" s="38"/>
      <c r="F311" s="38"/>
      <c r="G311" s="40"/>
      <c r="H311" s="40"/>
    </row>
    <row r="312" spans="3:8" s="36" customFormat="1" ht="12.75">
      <c r="C312" s="37"/>
      <c r="D312" s="41"/>
      <c r="E312" s="38"/>
      <c r="F312" s="38"/>
      <c r="G312" s="40"/>
      <c r="H312" s="40"/>
    </row>
    <row r="313" spans="3:8" s="36" customFormat="1" ht="12.75">
      <c r="C313" s="37"/>
      <c r="D313" s="41"/>
      <c r="E313" s="38"/>
      <c r="F313" s="38"/>
      <c r="G313" s="40"/>
      <c r="H313" s="40"/>
    </row>
    <row r="314" spans="3:8" s="36" customFormat="1" ht="12.75">
      <c r="C314" s="37"/>
      <c r="D314" s="41"/>
      <c r="E314" s="38"/>
      <c r="F314" s="38"/>
      <c r="G314" s="40"/>
      <c r="H314" s="40"/>
    </row>
    <row r="315" spans="3:8" s="36" customFormat="1" ht="12.75">
      <c r="C315" s="37"/>
      <c r="D315" s="41"/>
      <c r="E315" s="38"/>
      <c r="F315" s="38"/>
      <c r="G315" s="40"/>
      <c r="H315" s="40"/>
    </row>
    <row r="316" spans="3:8" s="36" customFormat="1" ht="12.75">
      <c r="C316" s="37"/>
      <c r="D316" s="41"/>
      <c r="E316" s="38"/>
      <c r="F316" s="38"/>
      <c r="G316" s="40"/>
      <c r="H316" s="40"/>
    </row>
    <row r="317" spans="3:8" s="36" customFormat="1" ht="12.75">
      <c r="C317" s="37"/>
      <c r="D317" s="41"/>
      <c r="E317" s="38"/>
      <c r="F317" s="38"/>
      <c r="G317" s="40"/>
      <c r="H317" s="40"/>
    </row>
    <row r="318" spans="3:8" s="36" customFormat="1" ht="12.75">
      <c r="C318" s="37"/>
      <c r="D318" s="41"/>
      <c r="E318" s="38"/>
      <c r="F318" s="38"/>
      <c r="G318" s="40"/>
      <c r="H318" s="40"/>
    </row>
    <row r="319" spans="3:8" s="36" customFormat="1" ht="12.75">
      <c r="C319" s="37"/>
      <c r="D319" s="41"/>
      <c r="E319" s="38"/>
      <c r="F319" s="38"/>
      <c r="G319" s="40"/>
      <c r="H319" s="40"/>
    </row>
    <row r="320" spans="3:8" s="36" customFormat="1" ht="12.75">
      <c r="C320" s="37"/>
      <c r="D320" s="41"/>
      <c r="E320" s="38"/>
      <c r="F320" s="38"/>
      <c r="G320" s="40"/>
      <c r="H320" s="40"/>
    </row>
    <row r="321" spans="3:8" s="36" customFormat="1" ht="12.75">
      <c r="C321" s="37"/>
      <c r="D321" s="41"/>
      <c r="E321" s="38"/>
      <c r="F321" s="38"/>
      <c r="G321" s="40"/>
      <c r="H321" s="40"/>
    </row>
    <row r="322" spans="3:8" s="36" customFormat="1" ht="12.75">
      <c r="C322" s="37"/>
      <c r="D322" s="41"/>
      <c r="E322" s="38"/>
      <c r="F322" s="38"/>
      <c r="G322" s="40"/>
      <c r="H322" s="40"/>
    </row>
    <row r="323" spans="3:8" s="36" customFormat="1" ht="12.75">
      <c r="C323" s="37"/>
      <c r="D323" s="41"/>
      <c r="E323" s="38"/>
      <c r="F323" s="38"/>
      <c r="G323" s="40"/>
      <c r="H323" s="40"/>
    </row>
    <row r="324" spans="3:8" s="36" customFormat="1" ht="12.75">
      <c r="C324" s="37"/>
      <c r="D324" s="41"/>
      <c r="E324" s="38"/>
      <c r="F324" s="38"/>
      <c r="G324" s="40"/>
      <c r="H324" s="40"/>
    </row>
    <row r="325" spans="3:8" s="36" customFormat="1" ht="12.75">
      <c r="C325" s="37"/>
      <c r="D325" s="41"/>
      <c r="E325" s="38"/>
      <c r="F325" s="38"/>
      <c r="G325" s="40"/>
      <c r="H325" s="40"/>
    </row>
    <row r="326" spans="3:8" s="36" customFormat="1" ht="12.75">
      <c r="C326" s="37"/>
      <c r="D326" s="41"/>
      <c r="E326" s="38"/>
      <c r="F326" s="38"/>
      <c r="G326" s="40"/>
      <c r="H326" s="40"/>
    </row>
    <row r="327" spans="3:8" s="36" customFormat="1" ht="12.75">
      <c r="C327" s="37"/>
      <c r="D327" s="41"/>
      <c r="E327" s="38"/>
      <c r="F327" s="38"/>
      <c r="G327" s="40"/>
      <c r="H327" s="40"/>
    </row>
    <row r="328" spans="3:8" s="36" customFormat="1" ht="12.75">
      <c r="C328" s="37"/>
      <c r="D328" s="41"/>
      <c r="E328" s="38"/>
      <c r="F328" s="38"/>
      <c r="G328" s="40"/>
      <c r="H328" s="40"/>
    </row>
    <row r="329" spans="3:8" s="36" customFormat="1" ht="12.75">
      <c r="C329" s="37"/>
      <c r="D329" s="41"/>
      <c r="E329" s="38"/>
      <c r="F329" s="38"/>
      <c r="G329" s="40"/>
      <c r="H329" s="40"/>
    </row>
    <row r="330" spans="3:8" s="36" customFormat="1" ht="12.75">
      <c r="C330" s="37"/>
      <c r="D330" s="41"/>
      <c r="E330" s="38"/>
      <c r="F330" s="38"/>
      <c r="G330" s="40"/>
      <c r="H330" s="40"/>
    </row>
    <row r="331" spans="3:8" s="36" customFormat="1" ht="12.75">
      <c r="C331" s="37"/>
      <c r="D331" s="41"/>
      <c r="E331" s="38"/>
      <c r="F331" s="38"/>
      <c r="G331" s="40"/>
      <c r="H331" s="40"/>
    </row>
    <row r="332" spans="3:8" s="36" customFormat="1" ht="12.75">
      <c r="C332" s="37"/>
      <c r="D332" s="41"/>
      <c r="E332" s="38"/>
      <c r="F332" s="38"/>
      <c r="G332" s="40"/>
      <c r="H332" s="40"/>
    </row>
    <row r="333" spans="3:8" s="36" customFormat="1" ht="12.75">
      <c r="C333" s="37"/>
      <c r="D333" s="41"/>
      <c r="E333" s="38"/>
      <c r="F333" s="38"/>
      <c r="G333" s="40"/>
      <c r="H333" s="40"/>
    </row>
    <row r="334" spans="3:8" s="36" customFormat="1" ht="12.75">
      <c r="C334" s="37"/>
      <c r="D334" s="41"/>
      <c r="E334" s="38"/>
      <c r="F334" s="38"/>
      <c r="G334" s="40"/>
      <c r="H334" s="40"/>
    </row>
    <row r="335" spans="3:8" s="36" customFormat="1" ht="12.75">
      <c r="C335" s="37"/>
      <c r="D335" s="41"/>
      <c r="E335" s="38"/>
      <c r="F335" s="38"/>
      <c r="G335" s="40"/>
      <c r="H335" s="40"/>
    </row>
    <row r="336" spans="3:8" s="36" customFormat="1" ht="12.75">
      <c r="C336" s="37"/>
      <c r="D336" s="41"/>
      <c r="E336" s="38"/>
      <c r="F336" s="38"/>
      <c r="G336" s="40"/>
      <c r="H336" s="40"/>
    </row>
    <row r="337" spans="3:8" s="36" customFormat="1" ht="12.75">
      <c r="C337" s="37"/>
      <c r="D337" s="41"/>
      <c r="E337" s="38"/>
      <c r="F337" s="38"/>
      <c r="G337" s="40"/>
      <c r="H337" s="40"/>
    </row>
    <row r="338" spans="3:8" s="36" customFormat="1" ht="12.75">
      <c r="C338" s="37"/>
      <c r="D338" s="41"/>
      <c r="E338" s="38"/>
      <c r="F338" s="38"/>
      <c r="G338" s="40"/>
      <c r="H338" s="40"/>
    </row>
    <row r="339" spans="3:8" s="36" customFormat="1" ht="12.75">
      <c r="C339" s="37"/>
      <c r="D339" s="41"/>
      <c r="E339" s="38"/>
      <c r="F339" s="38"/>
      <c r="G339" s="40"/>
      <c r="H339" s="40"/>
    </row>
    <row r="340" spans="3:8" s="36" customFormat="1" ht="12.75">
      <c r="C340" s="37"/>
      <c r="D340" s="41"/>
      <c r="E340" s="38"/>
      <c r="F340" s="38"/>
      <c r="G340" s="40"/>
      <c r="H340" s="40"/>
    </row>
    <row r="341" spans="3:8" s="36" customFormat="1" ht="12.75">
      <c r="C341" s="37"/>
      <c r="D341" s="41"/>
      <c r="E341" s="38"/>
      <c r="F341" s="38"/>
      <c r="G341" s="40"/>
      <c r="H341" s="40"/>
    </row>
    <row r="342" spans="3:8" s="36" customFormat="1" ht="12.75">
      <c r="C342" s="37"/>
      <c r="D342" s="41"/>
      <c r="E342" s="38"/>
      <c r="F342" s="38"/>
      <c r="G342" s="40"/>
      <c r="H342" s="40"/>
    </row>
    <row r="343" spans="3:8" s="36" customFormat="1" ht="12.75">
      <c r="C343" s="37"/>
      <c r="D343" s="41"/>
      <c r="E343" s="38"/>
      <c r="F343" s="38"/>
      <c r="G343" s="40"/>
      <c r="H343" s="40"/>
    </row>
    <row r="344" spans="3:8" s="36" customFormat="1" ht="12.75">
      <c r="C344" s="37"/>
      <c r="D344" s="41"/>
      <c r="E344" s="38"/>
      <c r="F344" s="38"/>
      <c r="G344" s="40"/>
      <c r="H344" s="40"/>
    </row>
    <row r="345" spans="3:8" s="36" customFormat="1" ht="12.75">
      <c r="C345" s="37"/>
      <c r="D345" s="41"/>
      <c r="E345" s="38"/>
      <c r="F345" s="38"/>
      <c r="G345" s="40"/>
      <c r="H345" s="40"/>
    </row>
    <row r="346" spans="3:8" s="36" customFormat="1" ht="12.75">
      <c r="C346" s="37"/>
      <c r="D346" s="41"/>
      <c r="E346" s="38"/>
      <c r="F346" s="38"/>
      <c r="G346" s="40"/>
      <c r="H346" s="40"/>
    </row>
    <row r="347" spans="3:8" s="36" customFormat="1" ht="12.75">
      <c r="C347" s="37"/>
      <c r="D347" s="41"/>
      <c r="E347" s="38"/>
      <c r="F347" s="38"/>
      <c r="G347" s="40"/>
      <c r="H347" s="40"/>
    </row>
    <row r="348" spans="3:8" s="36" customFormat="1" ht="12.75">
      <c r="C348" s="37"/>
      <c r="D348" s="41"/>
      <c r="E348" s="38"/>
      <c r="F348" s="38"/>
      <c r="G348" s="40"/>
      <c r="H348" s="40"/>
    </row>
    <row r="349" spans="3:8" s="36" customFormat="1" ht="12.75">
      <c r="C349" s="37"/>
      <c r="D349" s="41"/>
      <c r="E349" s="38"/>
      <c r="F349" s="38"/>
      <c r="G349" s="40"/>
      <c r="H349" s="40"/>
    </row>
    <row r="350" spans="3:8" s="36" customFormat="1" ht="12.75">
      <c r="C350" s="37"/>
      <c r="D350" s="41"/>
      <c r="E350" s="38"/>
      <c r="F350" s="38"/>
      <c r="G350" s="40"/>
      <c r="H350" s="40"/>
    </row>
    <row r="351" spans="3:8" s="36" customFormat="1" ht="12.75">
      <c r="C351" s="37"/>
      <c r="D351" s="41"/>
      <c r="E351" s="38"/>
      <c r="F351" s="38"/>
      <c r="G351" s="40"/>
      <c r="H351" s="40"/>
    </row>
    <row r="352" spans="3:8" s="36" customFormat="1" ht="12.75">
      <c r="C352" s="37"/>
      <c r="D352" s="41"/>
      <c r="E352" s="38"/>
      <c r="F352" s="38"/>
      <c r="G352" s="40"/>
      <c r="H352" s="40"/>
    </row>
    <row r="353" spans="3:8" s="36" customFormat="1" ht="12.75">
      <c r="C353" s="37"/>
      <c r="D353" s="41"/>
      <c r="E353" s="38"/>
      <c r="F353" s="38"/>
      <c r="G353" s="40"/>
      <c r="H353" s="40"/>
    </row>
    <row r="354" spans="3:8" s="36" customFormat="1" ht="12.75">
      <c r="C354" s="37"/>
      <c r="D354" s="41"/>
      <c r="E354" s="38"/>
      <c r="F354" s="38"/>
      <c r="G354" s="40"/>
      <c r="H354" s="40"/>
    </row>
    <row r="355" spans="3:8" s="36" customFormat="1" ht="12.75">
      <c r="C355" s="37"/>
      <c r="D355" s="41"/>
      <c r="E355" s="38"/>
      <c r="F355" s="38"/>
      <c r="G355" s="40"/>
      <c r="H355" s="40"/>
    </row>
    <row r="356" spans="3:8" s="36" customFormat="1" ht="12.75">
      <c r="C356" s="37"/>
      <c r="D356" s="41"/>
      <c r="E356" s="38"/>
      <c r="F356" s="38"/>
      <c r="G356" s="40"/>
      <c r="H356" s="40"/>
    </row>
    <row r="357" spans="3:8" s="36" customFormat="1" ht="12.75">
      <c r="C357" s="37"/>
      <c r="D357" s="41"/>
      <c r="E357" s="38"/>
      <c r="F357" s="38"/>
      <c r="G357" s="40"/>
      <c r="H357" s="40"/>
    </row>
    <row r="358" spans="3:8" s="36" customFormat="1" ht="12.75">
      <c r="C358" s="37"/>
      <c r="D358" s="41"/>
      <c r="E358" s="38"/>
      <c r="F358" s="38"/>
      <c r="G358" s="40"/>
      <c r="H358" s="40"/>
    </row>
    <row r="359" spans="3:8" s="36" customFormat="1" ht="12.75">
      <c r="C359" s="37"/>
      <c r="D359" s="41"/>
      <c r="E359" s="38"/>
      <c r="F359" s="38"/>
      <c r="G359" s="40"/>
      <c r="H359" s="40"/>
    </row>
    <row r="360" spans="3:8" s="36" customFormat="1" ht="12.75">
      <c r="C360" s="37"/>
      <c r="D360" s="41"/>
      <c r="E360" s="38"/>
      <c r="F360" s="38"/>
      <c r="G360" s="40"/>
      <c r="H360" s="40"/>
    </row>
    <row r="361" spans="3:8" s="36" customFormat="1" ht="12.75">
      <c r="C361" s="37"/>
      <c r="D361" s="41"/>
      <c r="E361" s="38"/>
      <c r="F361" s="38"/>
      <c r="G361" s="40"/>
      <c r="H361" s="40"/>
    </row>
    <row r="362" spans="3:8" s="36" customFormat="1" ht="12.75">
      <c r="C362" s="37"/>
      <c r="D362" s="41"/>
      <c r="E362" s="38"/>
      <c r="F362" s="38"/>
      <c r="G362" s="40"/>
      <c r="H362" s="40"/>
    </row>
    <row r="363" spans="3:8" s="36" customFormat="1" ht="12.75">
      <c r="C363" s="37"/>
      <c r="D363" s="41"/>
      <c r="E363" s="38"/>
      <c r="F363" s="38"/>
      <c r="G363" s="40"/>
      <c r="H363" s="40"/>
    </row>
    <row r="364" spans="3:8" s="36" customFormat="1" ht="12.75">
      <c r="C364" s="37"/>
      <c r="D364" s="41"/>
      <c r="E364" s="38"/>
      <c r="F364" s="38"/>
      <c r="G364" s="40"/>
      <c r="H364" s="40"/>
    </row>
    <row r="365" spans="3:8" s="36" customFormat="1" ht="12.75">
      <c r="C365" s="37"/>
      <c r="D365" s="41"/>
      <c r="E365" s="38"/>
      <c r="F365" s="38"/>
      <c r="G365" s="40"/>
      <c r="H365" s="40"/>
    </row>
    <row r="366" spans="3:8" s="36" customFormat="1" ht="12.75">
      <c r="C366" s="37"/>
      <c r="D366" s="41"/>
      <c r="E366" s="38"/>
      <c r="F366" s="38"/>
      <c r="G366" s="40"/>
      <c r="H366" s="40"/>
    </row>
    <row r="367" spans="3:8" s="36" customFormat="1" ht="12.75">
      <c r="C367" s="37"/>
      <c r="D367" s="41"/>
      <c r="E367" s="38"/>
      <c r="F367" s="38"/>
      <c r="G367" s="40"/>
      <c r="H367" s="40"/>
    </row>
    <row r="368" spans="3:8" s="36" customFormat="1" ht="12.75">
      <c r="C368" s="37"/>
      <c r="D368" s="41"/>
      <c r="E368" s="38"/>
      <c r="F368" s="38"/>
      <c r="G368" s="40"/>
      <c r="H368" s="40"/>
    </row>
    <row r="369" spans="3:8" s="36" customFormat="1" ht="12.75">
      <c r="C369" s="37"/>
      <c r="D369" s="41"/>
      <c r="E369" s="38"/>
      <c r="F369" s="38"/>
      <c r="G369" s="40"/>
      <c r="H369" s="40"/>
    </row>
    <row r="370" spans="3:8" s="36" customFormat="1" ht="12.75">
      <c r="C370" s="37"/>
      <c r="D370" s="41"/>
      <c r="E370" s="38"/>
      <c r="F370" s="38"/>
      <c r="G370" s="40"/>
      <c r="H370" s="40"/>
    </row>
    <row r="371" spans="3:8" s="36" customFormat="1" ht="12.75">
      <c r="C371" s="37"/>
      <c r="D371" s="41"/>
      <c r="E371" s="38"/>
      <c r="F371" s="38"/>
      <c r="G371" s="40"/>
      <c r="H371" s="40"/>
    </row>
    <row r="372" spans="3:8" s="36" customFormat="1" ht="12.75">
      <c r="C372" s="37"/>
      <c r="D372" s="41"/>
      <c r="E372" s="38"/>
      <c r="F372" s="38"/>
      <c r="G372" s="40"/>
      <c r="H372" s="40"/>
    </row>
    <row r="373" spans="3:8" s="36" customFormat="1" ht="12.75">
      <c r="C373" s="37"/>
      <c r="D373" s="41"/>
      <c r="E373" s="38"/>
      <c r="F373" s="38"/>
      <c r="G373" s="40"/>
      <c r="H373" s="40"/>
    </row>
    <row r="374" spans="3:8" s="36" customFormat="1" ht="12.75">
      <c r="C374" s="37"/>
      <c r="D374" s="41"/>
      <c r="E374" s="38"/>
      <c r="F374" s="38"/>
      <c r="G374" s="40"/>
      <c r="H374" s="40"/>
    </row>
    <row r="375" spans="3:8" s="36" customFormat="1" ht="12.75">
      <c r="C375" s="37"/>
      <c r="D375" s="41"/>
      <c r="E375" s="38"/>
      <c r="F375" s="38"/>
      <c r="G375" s="40"/>
      <c r="H375" s="40"/>
    </row>
    <row r="376" spans="3:8" s="36" customFormat="1" ht="12.75">
      <c r="C376" s="37"/>
      <c r="D376" s="41"/>
      <c r="E376" s="38"/>
      <c r="F376" s="38"/>
      <c r="G376" s="40"/>
      <c r="H376" s="40"/>
    </row>
    <row r="377" spans="3:8" s="36" customFormat="1" ht="12.75">
      <c r="C377" s="37"/>
      <c r="D377" s="41"/>
      <c r="E377" s="38"/>
      <c r="F377" s="38"/>
      <c r="G377" s="40"/>
      <c r="H377" s="40"/>
    </row>
    <row r="378" spans="3:8" s="36" customFormat="1" ht="12.75">
      <c r="C378" s="37"/>
      <c r="D378" s="41"/>
      <c r="E378" s="38"/>
      <c r="F378" s="38"/>
      <c r="G378" s="40"/>
      <c r="H378" s="40"/>
    </row>
    <row r="379" spans="3:8" s="36" customFormat="1" ht="12.75">
      <c r="C379" s="37"/>
      <c r="D379" s="41"/>
      <c r="E379" s="38"/>
      <c r="F379" s="38"/>
      <c r="G379" s="40"/>
      <c r="H379" s="40"/>
    </row>
    <row r="380" spans="3:8" s="36" customFormat="1" ht="12.75">
      <c r="C380" s="37"/>
      <c r="D380" s="41"/>
      <c r="E380" s="38"/>
      <c r="F380" s="38"/>
      <c r="G380" s="40"/>
      <c r="H380" s="40"/>
    </row>
    <row r="381" spans="3:8" s="36" customFormat="1" ht="12.75">
      <c r="C381" s="37"/>
      <c r="D381" s="41"/>
      <c r="E381" s="38"/>
      <c r="F381" s="38"/>
      <c r="G381" s="40"/>
      <c r="H381" s="40"/>
    </row>
    <row r="382" spans="3:8" s="36" customFormat="1" ht="12.75">
      <c r="C382" s="37"/>
      <c r="D382" s="41"/>
      <c r="E382" s="38"/>
      <c r="F382" s="38"/>
      <c r="G382" s="40"/>
      <c r="H382" s="40"/>
    </row>
    <row r="383" spans="3:8" s="36" customFormat="1" ht="12.75">
      <c r="C383" s="37"/>
      <c r="D383" s="41"/>
      <c r="E383" s="38"/>
      <c r="F383" s="38"/>
      <c r="G383" s="40"/>
      <c r="H383" s="40"/>
    </row>
    <row r="384" spans="3:8" s="36" customFormat="1" ht="12.75">
      <c r="C384" s="37"/>
      <c r="D384" s="41"/>
      <c r="E384" s="38"/>
      <c r="F384" s="38"/>
      <c r="G384" s="40"/>
      <c r="H384" s="40"/>
    </row>
    <row r="385" spans="3:8" s="36" customFormat="1" ht="12.75">
      <c r="C385" s="37"/>
      <c r="D385" s="41"/>
      <c r="E385" s="38"/>
      <c r="F385" s="38"/>
      <c r="G385" s="40"/>
      <c r="H385" s="40"/>
    </row>
    <row r="386" spans="3:8" s="36" customFormat="1" ht="12.75">
      <c r="C386" s="37"/>
      <c r="D386" s="41"/>
      <c r="E386" s="38"/>
      <c r="F386" s="38"/>
      <c r="G386" s="40"/>
      <c r="H386" s="40"/>
    </row>
    <row r="387" spans="3:8" s="36" customFormat="1" ht="12.75">
      <c r="C387" s="37"/>
      <c r="D387" s="41"/>
      <c r="E387" s="38"/>
      <c r="F387" s="38"/>
      <c r="G387" s="40"/>
      <c r="H387" s="40"/>
    </row>
    <row r="388" spans="3:8" s="36" customFormat="1" ht="12.75">
      <c r="C388" s="37"/>
      <c r="D388" s="41"/>
      <c r="E388" s="38"/>
      <c r="F388" s="38"/>
      <c r="G388" s="40"/>
      <c r="H388" s="40"/>
    </row>
    <row r="389" spans="3:8" s="36" customFormat="1" ht="12.75">
      <c r="C389" s="37"/>
      <c r="D389" s="41"/>
      <c r="E389" s="38"/>
      <c r="F389" s="38"/>
      <c r="G389" s="40"/>
      <c r="H389" s="40"/>
    </row>
    <row r="390" spans="3:8" s="36" customFormat="1" ht="12.75">
      <c r="C390" s="37"/>
      <c r="D390" s="41"/>
      <c r="E390" s="38"/>
      <c r="F390" s="38"/>
      <c r="G390" s="40"/>
      <c r="H390" s="40"/>
    </row>
    <row r="391" spans="3:8" s="36" customFormat="1" ht="12.75">
      <c r="C391" s="37"/>
      <c r="D391" s="41"/>
      <c r="E391" s="38"/>
      <c r="F391" s="38"/>
      <c r="G391" s="40"/>
      <c r="H391" s="40"/>
    </row>
    <row r="392" spans="3:8" s="36" customFormat="1" ht="12.75">
      <c r="C392" s="37"/>
      <c r="D392" s="41"/>
      <c r="E392" s="38"/>
      <c r="F392" s="38"/>
      <c r="G392" s="40"/>
      <c r="H392" s="40"/>
    </row>
    <row r="393" spans="3:8" s="36" customFormat="1" ht="12.75">
      <c r="C393" s="37"/>
      <c r="D393" s="41"/>
      <c r="E393" s="38"/>
      <c r="F393" s="38"/>
      <c r="G393" s="40"/>
      <c r="H393" s="40"/>
    </row>
    <row r="394" spans="3:8" s="36" customFormat="1" ht="12.75">
      <c r="C394" s="37"/>
      <c r="D394" s="41"/>
      <c r="E394" s="38"/>
      <c r="F394" s="38"/>
      <c r="G394" s="40"/>
      <c r="H394" s="40"/>
    </row>
    <row r="395" spans="3:8" s="36" customFormat="1" ht="12.75">
      <c r="C395" s="37"/>
      <c r="D395" s="41"/>
      <c r="E395" s="38"/>
      <c r="F395" s="38"/>
      <c r="G395" s="40"/>
      <c r="H395" s="40"/>
    </row>
    <row r="396" spans="3:8" s="36" customFormat="1" ht="12.75">
      <c r="C396" s="37"/>
      <c r="D396" s="41"/>
      <c r="E396" s="38"/>
      <c r="F396" s="38"/>
      <c r="G396" s="40"/>
      <c r="H396" s="40"/>
    </row>
    <row r="397" spans="3:8" s="36" customFormat="1" ht="12.75">
      <c r="C397" s="37"/>
      <c r="D397" s="41"/>
      <c r="E397" s="38"/>
      <c r="F397" s="38"/>
      <c r="G397" s="40"/>
      <c r="H397" s="40"/>
    </row>
    <row r="398" spans="3:8" s="36" customFormat="1" ht="12.75">
      <c r="C398" s="37"/>
      <c r="D398" s="41"/>
      <c r="E398" s="38"/>
      <c r="F398" s="38"/>
      <c r="G398" s="40"/>
      <c r="H398" s="40"/>
    </row>
    <row r="399" spans="3:8" s="36" customFormat="1" ht="12.75">
      <c r="C399" s="37"/>
      <c r="D399" s="41"/>
      <c r="E399" s="38"/>
      <c r="F399" s="38"/>
      <c r="G399" s="40"/>
      <c r="H399" s="40"/>
    </row>
    <row r="400" spans="3:8" s="36" customFormat="1" ht="12.75">
      <c r="C400" s="37"/>
      <c r="D400" s="41"/>
      <c r="E400" s="38"/>
      <c r="F400" s="38"/>
      <c r="G400" s="40"/>
      <c r="H400" s="40"/>
    </row>
    <row r="401" spans="3:8" s="36" customFormat="1" ht="12.75">
      <c r="C401" s="37"/>
      <c r="D401" s="41"/>
      <c r="E401" s="38"/>
      <c r="F401" s="38"/>
      <c r="G401" s="40"/>
      <c r="H401" s="40"/>
    </row>
    <row r="402" spans="3:8" s="36" customFormat="1" ht="12.75">
      <c r="C402" s="37"/>
      <c r="D402" s="41"/>
      <c r="E402" s="38"/>
      <c r="F402" s="38"/>
      <c r="G402" s="40"/>
      <c r="H402" s="40"/>
    </row>
    <row r="403" spans="3:8" s="36" customFormat="1" ht="12.75">
      <c r="C403" s="37"/>
      <c r="D403" s="41"/>
      <c r="E403" s="38"/>
      <c r="F403" s="38"/>
      <c r="G403" s="40"/>
      <c r="H403" s="40"/>
    </row>
    <row r="404" spans="3:8" s="36" customFormat="1" ht="12.75">
      <c r="C404" s="37"/>
      <c r="D404" s="41"/>
      <c r="E404" s="38"/>
      <c r="F404" s="38"/>
      <c r="G404" s="40"/>
      <c r="H404" s="40"/>
    </row>
    <row r="405" spans="3:8" s="36" customFormat="1" ht="12.75">
      <c r="C405" s="37"/>
      <c r="D405" s="41"/>
      <c r="E405" s="38"/>
      <c r="F405" s="38"/>
      <c r="G405" s="40"/>
      <c r="H405" s="40"/>
    </row>
    <row r="406" spans="3:8" s="36" customFormat="1" ht="12.75">
      <c r="C406" s="37"/>
      <c r="D406" s="41"/>
      <c r="E406" s="38"/>
      <c r="F406" s="38"/>
      <c r="G406" s="40"/>
      <c r="H406" s="40"/>
    </row>
    <row r="407" spans="3:8" s="36" customFormat="1" ht="12.75">
      <c r="C407" s="37"/>
      <c r="D407" s="41"/>
      <c r="E407" s="38"/>
      <c r="F407" s="38"/>
      <c r="G407" s="40"/>
      <c r="H407" s="40"/>
    </row>
  </sheetData>
  <mergeCells count="1">
    <mergeCell ref="A5:B5"/>
  </mergeCells>
  <printOptions/>
  <pageMargins left="0.5" right="0.5" top="0.5" bottom="1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C44" sqref="C44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3.57421875" style="0" customWidth="1"/>
    <col min="4" max="4" width="39.7109375" style="0" customWidth="1"/>
    <col min="5" max="5" width="11.00390625" style="0" customWidth="1"/>
    <col min="6" max="6" width="22.421875" style="0" customWidth="1"/>
  </cols>
  <sheetData>
    <row r="1" spans="1:6" ht="15">
      <c r="A1" s="172" t="s">
        <v>183</v>
      </c>
      <c r="B1" s="60"/>
      <c r="C1" s="61"/>
      <c r="D1" s="62"/>
      <c r="E1" s="63"/>
      <c r="F1" s="64"/>
    </row>
    <row r="2" spans="1:6" ht="15">
      <c r="A2" s="59"/>
      <c r="B2" s="60"/>
      <c r="C2" s="61"/>
      <c r="D2" s="62"/>
      <c r="E2" s="63"/>
      <c r="F2" s="64"/>
    </row>
    <row r="3" spans="1:6" ht="12.75">
      <c r="A3" s="152" t="s">
        <v>184</v>
      </c>
      <c r="B3" s="153"/>
      <c r="C3" s="153"/>
      <c r="D3" s="153"/>
      <c r="E3" s="85"/>
      <c r="F3" s="85"/>
    </row>
    <row r="4" spans="1:6" ht="28.5" customHeight="1">
      <c r="A4" s="148"/>
      <c r="B4" s="149"/>
      <c r="C4" s="70" t="s">
        <v>185</v>
      </c>
      <c r="D4" s="70" t="s">
        <v>186</v>
      </c>
      <c r="E4" s="70" t="s">
        <v>225</v>
      </c>
      <c r="F4" s="70" t="s">
        <v>226</v>
      </c>
    </row>
    <row r="5" spans="1:6" ht="12.75">
      <c r="A5" s="65">
        <v>1</v>
      </c>
      <c r="B5" s="66" t="s">
        <v>187</v>
      </c>
      <c r="C5" s="65">
        <v>1108</v>
      </c>
      <c r="D5" s="67" t="s">
        <v>188</v>
      </c>
      <c r="E5" s="68">
        <v>400</v>
      </c>
      <c r="F5" s="69" t="s">
        <v>189</v>
      </c>
    </row>
    <row r="6" spans="1:6" ht="12.75">
      <c r="A6" s="65">
        <v>2</v>
      </c>
      <c r="B6" s="66" t="s">
        <v>187</v>
      </c>
      <c r="C6" s="65">
        <v>1021</v>
      </c>
      <c r="D6" s="67" t="s">
        <v>190</v>
      </c>
      <c r="E6" s="68">
        <v>404.9</v>
      </c>
      <c r="F6" s="69" t="s">
        <v>191</v>
      </c>
    </row>
    <row r="7" spans="1:6" ht="12.75">
      <c r="A7" s="65">
        <v>3</v>
      </c>
      <c r="B7" s="66" t="s">
        <v>187</v>
      </c>
      <c r="C7" s="65">
        <v>1004</v>
      </c>
      <c r="D7" s="67" t="s">
        <v>192</v>
      </c>
      <c r="E7" s="68">
        <v>150</v>
      </c>
      <c r="F7" s="69" t="s">
        <v>191</v>
      </c>
    </row>
    <row r="8" spans="1:6" ht="12.75">
      <c r="A8" s="65">
        <v>4</v>
      </c>
      <c r="B8" s="66" t="s">
        <v>187</v>
      </c>
      <c r="C8" s="65">
        <v>1114</v>
      </c>
      <c r="D8" s="67" t="s">
        <v>193</v>
      </c>
      <c r="E8" s="68">
        <v>9.6</v>
      </c>
      <c r="F8" s="69" t="s">
        <v>189</v>
      </c>
    </row>
    <row r="9" spans="1:6" ht="12.75">
      <c r="A9" s="65">
        <v>5</v>
      </c>
      <c r="B9" s="66" t="s">
        <v>187</v>
      </c>
      <c r="C9" s="65">
        <v>1100</v>
      </c>
      <c r="D9" s="67" t="s">
        <v>194</v>
      </c>
      <c r="E9" s="68">
        <v>4.9</v>
      </c>
      <c r="F9" s="69" t="s">
        <v>189</v>
      </c>
    </row>
    <row r="10" spans="1:6" ht="12.75">
      <c r="A10" s="65">
        <v>6</v>
      </c>
      <c r="B10" s="66" t="s">
        <v>187</v>
      </c>
      <c r="C10" s="65">
        <v>1096</v>
      </c>
      <c r="D10" s="67" t="s">
        <v>195</v>
      </c>
      <c r="E10" s="68">
        <v>4.7</v>
      </c>
      <c r="F10" s="69" t="s">
        <v>196</v>
      </c>
    </row>
    <row r="11" spans="1:6" ht="12.75">
      <c r="A11" s="65">
        <v>7</v>
      </c>
      <c r="B11" s="71" t="s">
        <v>187</v>
      </c>
      <c r="C11" s="72">
        <v>1105</v>
      </c>
      <c r="D11" s="67" t="s">
        <v>197</v>
      </c>
      <c r="E11" s="73">
        <v>213.5</v>
      </c>
      <c r="F11" s="74" t="s">
        <v>189</v>
      </c>
    </row>
    <row r="12" spans="1:6" ht="12.75">
      <c r="A12" s="65">
        <v>8</v>
      </c>
      <c r="B12" s="71" t="s">
        <v>187</v>
      </c>
      <c r="C12" s="72">
        <v>1084</v>
      </c>
      <c r="D12" s="67" t="s">
        <v>198</v>
      </c>
      <c r="E12" s="73">
        <v>350</v>
      </c>
      <c r="F12" s="74" t="s">
        <v>191</v>
      </c>
    </row>
    <row r="13" spans="1:6" ht="12.75">
      <c r="A13" s="65">
        <v>9</v>
      </c>
      <c r="B13" s="71" t="s">
        <v>187</v>
      </c>
      <c r="C13" s="72">
        <v>1191</v>
      </c>
      <c r="D13" s="67" t="s">
        <v>199</v>
      </c>
      <c r="E13" s="73">
        <v>4.64</v>
      </c>
      <c r="F13" s="74" t="s">
        <v>189</v>
      </c>
    </row>
    <row r="14" spans="1:6" ht="12.75">
      <c r="A14" s="65">
        <v>10</v>
      </c>
      <c r="B14" s="71" t="s">
        <v>187</v>
      </c>
      <c r="C14" s="72">
        <v>1135</v>
      </c>
      <c r="D14" s="67" t="s">
        <v>200</v>
      </c>
      <c r="E14" s="73">
        <v>16</v>
      </c>
      <c r="F14" s="74" t="s">
        <v>189</v>
      </c>
    </row>
    <row r="15" spans="1:6" ht="12.75">
      <c r="A15" s="65">
        <v>11</v>
      </c>
      <c r="B15" s="71" t="s">
        <v>187</v>
      </c>
      <c r="C15" s="72">
        <v>1280</v>
      </c>
      <c r="D15" s="67" t="s">
        <v>201</v>
      </c>
      <c r="E15" s="73">
        <v>5.77</v>
      </c>
      <c r="F15" s="74" t="s">
        <v>189</v>
      </c>
    </row>
    <row r="16" spans="1:6" ht="12.75" customHeight="1">
      <c r="A16" s="65">
        <v>12</v>
      </c>
      <c r="B16" s="71" t="s">
        <v>187</v>
      </c>
      <c r="C16" s="72">
        <v>1113</v>
      </c>
      <c r="D16" s="67" t="s">
        <v>202</v>
      </c>
      <c r="E16" s="73">
        <v>120</v>
      </c>
      <c r="F16" s="75" t="s">
        <v>191</v>
      </c>
    </row>
    <row r="17" spans="1:6" ht="12.75">
      <c r="A17" s="72">
        <v>13</v>
      </c>
      <c r="B17" s="71" t="s">
        <v>187</v>
      </c>
      <c r="C17" s="72">
        <v>1069</v>
      </c>
      <c r="D17" s="67" t="s">
        <v>203</v>
      </c>
      <c r="E17" s="73">
        <v>3.75</v>
      </c>
      <c r="F17" s="74" t="s">
        <v>189</v>
      </c>
    </row>
    <row r="18" spans="1:6" ht="12.75">
      <c r="A18" s="72">
        <v>14</v>
      </c>
      <c r="B18" s="71" t="s">
        <v>187</v>
      </c>
      <c r="C18" s="72">
        <v>1144</v>
      </c>
      <c r="D18" s="67" t="s">
        <v>204</v>
      </c>
      <c r="E18" s="76">
        <v>1999</v>
      </c>
      <c r="F18" s="74" t="s">
        <v>191</v>
      </c>
    </row>
    <row r="19" spans="1:6" ht="12.75">
      <c r="A19" s="72">
        <v>15</v>
      </c>
      <c r="B19" s="71" t="s">
        <v>187</v>
      </c>
      <c r="C19" s="72">
        <v>1268</v>
      </c>
      <c r="D19" s="67" t="s">
        <v>205</v>
      </c>
      <c r="E19" s="77">
        <v>100.7</v>
      </c>
      <c r="F19" s="74" t="s">
        <v>189</v>
      </c>
    </row>
    <row r="20" spans="1:6" ht="12.75">
      <c r="A20" s="72">
        <v>16</v>
      </c>
      <c r="B20" s="71" t="s">
        <v>187</v>
      </c>
      <c r="C20" s="72">
        <v>1121</v>
      </c>
      <c r="D20" s="67" t="s">
        <v>206</v>
      </c>
      <c r="E20" s="77">
        <v>49.8</v>
      </c>
      <c r="F20" s="74" t="s">
        <v>207</v>
      </c>
    </row>
    <row r="21" spans="1:6" ht="12.75">
      <c r="A21" s="72">
        <v>17</v>
      </c>
      <c r="B21" s="71" t="s">
        <v>187</v>
      </c>
      <c r="C21" s="72">
        <v>1058</v>
      </c>
      <c r="D21" s="67" t="s">
        <v>208</v>
      </c>
      <c r="E21" s="77">
        <v>49.9</v>
      </c>
      <c r="F21" s="74" t="s">
        <v>189</v>
      </c>
    </row>
    <row r="22" spans="1:6" ht="12.75">
      <c r="A22" s="78"/>
      <c r="B22" s="78"/>
      <c r="C22" s="79"/>
      <c r="D22" s="78"/>
      <c r="E22" s="78"/>
      <c r="F22" s="78"/>
    </row>
    <row r="23" spans="1:6" ht="12.75">
      <c r="A23" s="154" t="s">
        <v>209</v>
      </c>
      <c r="B23" s="155"/>
      <c r="C23" s="155"/>
      <c r="D23" s="155"/>
      <c r="E23" s="156"/>
      <c r="F23" s="156"/>
    </row>
    <row r="24" spans="1:6" s="87" customFormat="1" ht="29.25" customHeight="1">
      <c r="A24" s="150"/>
      <c r="B24" s="151"/>
      <c r="C24" s="70" t="s">
        <v>185</v>
      </c>
      <c r="D24" s="70" t="s">
        <v>186</v>
      </c>
      <c r="E24" s="70" t="s">
        <v>225</v>
      </c>
      <c r="F24" s="86"/>
    </row>
    <row r="25" spans="1:6" ht="12.75">
      <c r="A25" s="72">
        <v>1</v>
      </c>
      <c r="B25" s="71" t="s">
        <v>210</v>
      </c>
      <c r="C25" s="72">
        <v>1530</v>
      </c>
      <c r="D25" s="67" t="s">
        <v>211</v>
      </c>
      <c r="E25" s="73">
        <v>586.6</v>
      </c>
      <c r="F25" s="80"/>
    </row>
    <row r="26" spans="1:6" ht="12.75">
      <c r="A26" s="72">
        <v>2</v>
      </c>
      <c r="B26" s="66" t="s">
        <v>210</v>
      </c>
      <c r="C26" s="65">
        <v>1079</v>
      </c>
      <c r="D26" s="67" t="s">
        <v>212</v>
      </c>
      <c r="E26" s="68">
        <v>863.82</v>
      </c>
      <c r="F26" s="81"/>
    </row>
    <row r="27" spans="1:6" ht="12.75">
      <c r="A27" s="72">
        <v>3</v>
      </c>
      <c r="B27" s="66" t="s">
        <v>210</v>
      </c>
      <c r="C27" s="65">
        <v>1070</v>
      </c>
      <c r="D27" s="67" t="s">
        <v>213</v>
      </c>
      <c r="E27" s="68">
        <v>0.75</v>
      </c>
      <c r="F27" s="81"/>
    </row>
    <row r="28" spans="1:6" ht="12.75">
      <c r="A28" s="72">
        <v>4</v>
      </c>
      <c r="B28" s="66" t="s">
        <v>210</v>
      </c>
      <c r="C28" s="65">
        <v>1112</v>
      </c>
      <c r="D28" s="67" t="s">
        <v>214</v>
      </c>
      <c r="E28" s="82">
        <v>49.81</v>
      </c>
      <c r="F28" s="81"/>
    </row>
    <row r="29" spans="1:6" ht="12.75">
      <c r="A29" s="72">
        <v>5</v>
      </c>
      <c r="B29" s="66" t="s">
        <v>210</v>
      </c>
      <c r="C29" s="65">
        <v>1062</v>
      </c>
      <c r="D29" s="67" t="s">
        <v>215</v>
      </c>
      <c r="E29" s="82">
        <v>0.83</v>
      </c>
      <c r="F29" s="81"/>
    </row>
    <row r="30" spans="1:6" ht="12.75">
      <c r="A30" s="72">
        <v>6</v>
      </c>
      <c r="B30" s="66" t="s">
        <v>210</v>
      </c>
      <c r="C30" s="65">
        <v>1179</v>
      </c>
      <c r="D30" s="67" t="s">
        <v>216</v>
      </c>
      <c r="E30" s="82">
        <v>0.61</v>
      </c>
      <c r="F30" s="81"/>
    </row>
    <row r="31" spans="1:6" ht="12.75">
      <c r="A31" s="72">
        <v>7</v>
      </c>
      <c r="B31" s="66" t="s">
        <v>210</v>
      </c>
      <c r="C31" s="65">
        <v>1399</v>
      </c>
      <c r="D31" s="67" t="s">
        <v>217</v>
      </c>
      <c r="E31" s="82">
        <v>0.95</v>
      </c>
      <c r="F31" s="81"/>
    </row>
    <row r="32" spans="1:6" ht="12.75">
      <c r="A32" s="72">
        <v>8</v>
      </c>
      <c r="B32" s="71" t="s">
        <v>218</v>
      </c>
      <c r="C32" s="72">
        <v>1133</v>
      </c>
      <c r="D32" s="67" t="s">
        <v>219</v>
      </c>
      <c r="E32" s="83">
        <v>971.1</v>
      </c>
      <c r="F32" s="84"/>
    </row>
    <row r="33" spans="1:6" ht="12.75">
      <c r="A33" s="72">
        <v>9</v>
      </c>
      <c r="B33" s="71" t="s">
        <v>218</v>
      </c>
      <c r="C33" s="72">
        <v>1293</v>
      </c>
      <c r="D33" s="67" t="s">
        <v>220</v>
      </c>
      <c r="E33" s="83">
        <v>0.67</v>
      </c>
      <c r="F33" s="80"/>
    </row>
    <row r="34" spans="1:6" ht="12.75">
      <c r="A34" s="72">
        <v>10</v>
      </c>
      <c r="B34" s="71" t="s">
        <v>218</v>
      </c>
      <c r="C34" s="72">
        <v>1129</v>
      </c>
      <c r="D34" s="67" t="s">
        <v>221</v>
      </c>
      <c r="E34" s="83">
        <v>49.9</v>
      </c>
      <c r="F34" s="80"/>
    </row>
    <row r="35" spans="1:6" ht="12.75">
      <c r="A35" s="72">
        <v>11</v>
      </c>
      <c r="B35" s="71" t="s">
        <v>218</v>
      </c>
      <c r="C35" s="72">
        <v>1560</v>
      </c>
      <c r="D35" s="67" t="s">
        <v>222</v>
      </c>
      <c r="E35" s="83">
        <v>0.99</v>
      </c>
      <c r="F35" s="80"/>
    </row>
    <row r="36" spans="1:6" ht="12.75">
      <c r="A36" s="72">
        <v>12</v>
      </c>
      <c r="B36" s="71" t="s">
        <v>218</v>
      </c>
      <c r="C36" s="72">
        <v>1024</v>
      </c>
      <c r="D36" s="67" t="s">
        <v>223</v>
      </c>
      <c r="E36" s="83">
        <v>0.99</v>
      </c>
      <c r="F36" s="80"/>
    </row>
    <row r="37" spans="1:6" ht="12.75">
      <c r="A37" s="72">
        <v>13</v>
      </c>
      <c r="B37" s="71" t="s">
        <v>218</v>
      </c>
      <c r="C37" s="88">
        <v>1056</v>
      </c>
      <c r="D37" s="89" t="s">
        <v>224</v>
      </c>
      <c r="E37" s="68">
        <v>1450</v>
      </c>
      <c r="F37" s="81"/>
    </row>
  </sheetData>
  <mergeCells count="4">
    <mergeCell ref="A4:B4"/>
    <mergeCell ref="A24:B24"/>
    <mergeCell ref="A3:D3"/>
    <mergeCell ref="A23:F23"/>
  </mergeCells>
  <printOptions/>
  <pageMargins left="0.5" right="0.5" top="0.5" bottom="1" header="0.5" footer="0.5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05"/>
  <sheetViews>
    <sheetView workbookViewId="0" topLeftCell="A1">
      <pane xSplit="1" ySplit="6" topLeftCell="B31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00390625" style="24" bestFit="1" customWidth="1"/>
    <col min="2" max="2" width="7.7109375" style="26" customWidth="1"/>
    <col min="3" max="3" width="63.7109375" style="25" customWidth="1"/>
    <col min="4" max="4" width="28.8515625" style="25" customWidth="1"/>
    <col min="5" max="5" width="29.00390625" style="25" customWidth="1"/>
    <col min="6" max="6" width="11.8515625" style="24" bestFit="1" customWidth="1"/>
    <col min="7" max="16384" width="9.140625" style="24" customWidth="1"/>
  </cols>
  <sheetData>
    <row r="1" spans="1:7" ht="15">
      <c r="A1" s="172" t="s">
        <v>176</v>
      </c>
      <c r="B1" s="60"/>
      <c r="C1" s="60"/>
      <c r="D1" s="60"/>
      <c r="E1" s="60"/>
      <c r="F1" s="60"/>
      <c r="G1" s="60"/>
    </row>
    <row r="2" spans="1:5" ht="12.75">
      <c r="A2" s="19"/>
      <c r="B2" s="16"/>
      <c r="C2" s="12"/>
      <c r="D2" s="12"/>
      <c r="E2" s="12"/>
    </row>
    <row r="3" spans="1:5" ht="12.75">
      <c r="A3" s="19"/>
      <c r="B3" s="16"/>
      <c r="C3" s="12"/>
      <c r="D3" s="157" t="s">
        <v>177</v>
      </c>
      <c r="E3" s="157"/>
    </row>
    <row r="4" spans="1:5" ht="12.75">
      <c r="A4" s="19"/>
      <c r="B4" s="16" t="s">
        <v>0</v>
      </c>
      <c r="C4" s="12"/>
      <c r="D4" s="12" t="s">
        <v>178</v>
      </c>
      <c r="E4" s="12" t="s">
        <v>178</v>
      </c>
    </row>
    <row r="5" spans="1:5" ht="12.75">
      <c r="A5" s="19"/>
      <c r="B5" s="16" t="s">
        <v>1</v>
      </c>
      <c r="C5" s="21" t="s">
        <v>24</v>
      </c>
      <c r="D5" s="12" t="s">
        <v>25</v>
      </c>
      <c r="E5" s="12" t="s">
        <v>26</v>
      </c>
    </row>
    <row r="6" spans="1:5" ht="12.75">
      <c r="A6" s="147" t="s">
        <v>35</v>
      </c>
      <c r="B6" s="147"/>
      <c r="C6" s="147"/>
      <c r="D6" s="12"/>
      <c r="E6" s="12"/>
    </row>
    <row r="7" spans="2:5" ht="12.75">
      <c r="B7" s="15"/>
      <c r="C7" s="9"/>
      <c r="D7" s="9"/>
      <c r="E7" s="9"/>
    </row>
    <row r="8" spans="1:5" s="36" customFormat="1" ht="14.25" customHeight="1">
      <c r="A8" s="44">
        <v>1</v>
      </c>
      <c r="B8" s="45">
        <v>1141</v>
      </c>
      <c r="C8" s="50" t="s">
        <v>62</v>
      </c>
      <c r="D8" s="50">
        <v>-478468.71</v>
      </c>
      <c r="E8" s="50">
        <v>-6211.48</v>
      </c>
    </row>
    <row r="9" spans="1:5" s="36" customFormat="1" ht="14.25" customHeight="1">
      <c r="A9" s="44">
        <v>2</v>
      </c>
      <c r="B9" s="45">
        <v>1144</v>
      </c>
      <c r="C9" s="50" t="s">
        <v>59</v>
      </c>
      <c r="D9" s="50">
        <v>-216278.5</v>
      </c>
      <c r="E9" s="50">
        <v>-4696.01</v>
      </c>
    </row>
    <row r="10" spans="1:5" s="36" customFormat="1" ht="14.25" customHeight="1">
      <c r="A10" s="44">
        <v>3</v>
      </c>
      <c r="B10" s="45">
        <v>1034</v>
      </c>
      <c r="C10" s="50" t="s">
        <v>65</v>
      </c>
      <c r="D10" s="50">
        <v>-292237</v>
      </c>
      <c r="E10" s="50">
        <v>-4616.6</v>
      </c>
    </row>
    <row r="11" spans="1:5" s="36" customFormat="1" ht="14.25" customHeight="1">
      <c r="A11" s="44">
        <v>4</v>
      </c>
      <c r="B11" s="45">
        <v>1131</v>
      </c>
      <c r="C11" s="50" t="s">
        <v>57</v>
      </c>
      <c r="D11" s="50">
        <v>-10972.5</v>
      </c>
      <c r="E11" s="50">
        <v>-2315.72</v>
      </c>
    </row>
    <row r="12" spans="1:5" s="36" customFormat="1" ht="14.25" customHeight="1">
      <c r="A12" s="44">
        <v>5</v>
      </c>
      <c r="B12" s="45">
        <v>1050</v>
      </c>
      <c r="C12" s="50" t="s">
        <v>56</v>
      </c>
      <c r="D12" s="50">
        <v>-116363.6</v>
      </c>
      <c r="E12" s="50">
        <v>-2041.67</v>
      </c>
    </row>
    <row r="13" spans="1:5" s="36" customFormat="1" ht="14.25" customHeight="1">
      <c r="A13" s="44">
        <v>6</v>
      </c>
      <c r="B13" s="45">
        <v>1108</v>
      </c>
      <c r="C13" s="50" t="s">
        <v>39</v>
      </c>
      <c r="D13" s="50">
        <v>-35158.5</v>
      </c>
      <c r="E13" s="50">
        <v>-1959.68</v>
      </c>
    </row>
    <row r="14" spans="1:5" s="36" customFormat="1" ht="14.25" customHeight="1">
      <c r="A14" s="44">
        <v>7</v>
      </c>
      <c r="B14" s="45">
        <v>1037</v>
      </c>
      <c r="C14" s="50" t="s">
        <v>46</v>
      </c>
      <c r="D14" s="50">
        <v>21264.5</v>
      </c>
      <c r="E14" s="50">
        <v>-1890.02</v>
      </c>
    </row>
    <row r="15" spans="1:5" s="36" customFormat="1" ht="14.25" customHeight="1">
      <c r="A15" s="44">
        <v>8</v>
      </c>
      <c r="B15" s="45">
        <v>1107</v>
      </c>
      <c r="C15" s="50" t="s">
        <v>58</v>
      </c>
      <c r="D15" s="50">
        <v>-157938.9</v>
      </c>
      <c r="E15" s="50">
        <v>-1620.13</v>
      </c>
    </row>
    <row r="16" spans="1:5" s="36" customFormat="1" ht="14.25" customHeight="1">
      <c r="A16" s="44">
        <v>9</v>
      </c>
      <c r="B16" s="45">
        <v>1056</v>
      </c>
      <c r="C16" s="50" t="s">
        <v>53</v>
      </c>
      <c r="D16" s="50">
        <v>-263532.38</v>
      </c>
      <c r="E16" s="50">
        <v>-1135.59</v>
      </c>
    </row>
    <row r="17" spans="1:5" s="36" customFormat="1" ht="14.25" customHeight="1">
      <c r="A17" s="44">
        <v>10</v>
      </c>
      <c r="B17" s="45">
        <v>1081</v>
      </c>
      <c r="C17" s="50" t="s">
        <v>54</v>
      </c>
      <c r="D17" s="50">
        <v>-36537.15</v>
      </c>
      <c r="E17" s="50">
        <v>-994.46</v>
      </c>
    </row>
    <row r="18" spans="1:5" s="36" customFormat="1" ht="14.25" customHeight="1">
      <c r="A18" s="44">
        <v>11</v>
      </c>
      <c r="B18" s="45">
        <v>1084</v>
      </c>
      <c r="C18" s="50" t="s">
        <v>42</v>
      </c>
      <c r="D18" s="50">
        <v>-22228.23</v>
      </c>
      <c r="E18" s="50">
        <v>-773.78</v>
      </c>
    </row>
    <row r="19" spans="1:5" s="36" customFormat="1" ht="14.25" customHeight="1">
      <c r="A19" s="44">
        <v>12</v>
      </c>
      <c r="B19" s="45">
        <v>1121</v>
      </c>
      <c r="C19" s="50" t="s">
        <v>61</v>
      </c>
      <c r="D19" s="50">
        <v>-12842.1</v>
      </c>
      <c r="E19" s="50">
        <v>-713.59</v>
      </c>
    </row>
    <row r="20" spans="1:5" s="36" customFormat="1" ht="14.25" customHeight="1">
      <c r="A20" s="44">
        <v>13</v>
      </c>
      <c r="B20" s="45">
        <v>1219</v>
      </c>
      <c r="C20" s="50" t="s">
        <v>66</v>
      </c>
      <c r="D20" s="50">
        <v>-14405.1</v>
      </c>
      <c r="E20" s="50">
        <v>-583.9</v>
      </c>
    </row>
    <row r="21" spans="1:5" s="36" customFormat="1" ht="14.25" customHeight="1">
      <c r="A21" s="44">
        <v>14</v>
      </c>
      <c r="B21" s="45">
        <v>1113</v>
      </c>
      <c r="C21" s="50" t="s">
        <v>146</v>
      </c>
      <c r="D21" s="50">
        <v>-18451.1</v>
      </c>
      <c r="E21" s="50">
        <v>-533.16</v>
      </c>
    </row>
    <row r="22" spans="1:5" s="36" customFormat="1" ht="14.25" customHeight="1">
      <c r="A22" s="44">
        <v>15</v>
      </c>
      <c r="B22" s="45">
        <v>1206</v>
      </c>
      <c r="C22" s="50" t="s">
        <v>144</v>
      </c>
      <c r="D22" s="50">
        <v>-12290.7</v>
      </c>
      <c r="E22" s="50">
        <v>-499.61</v>
      </c>
    </row>
    <row r="23" spans="1:5" s="36" customFormat="1" ht="14.25" customHeight="1">
      <c r="A23" s="44">
        <v>16</v>
      </c>
      <c r="B23" s="45">
        <v>1054</v>
      </c>
      <c r="C23" s="50" t="s">
        <v>154</v>
      </c>
      <c r="D23" s="50">
        <v>-27470.33</v>
      </c>
      <c r="E23" s="50">
        <v>-475.7</v>
      </c>
    </row>
    <row r="24" spans="1:5" s="36" customFormat="1" ht="14.25" customHeight="1">
      <c r="A24" s="44">
        <v>17</v>
      </c>
      <c r="B24" s="45">
        <v>1112</v>
      </c>
      <c r="C24" s="50" t="s">
        <v>64</v>
      </c>
      <c r="D24" s="50">
        <v>-11273.3</v>
      </c>
      <c r="E24" s="50">
        <v>-428.79</v>
      </c>
    </row>
    <row r="25" spans="1:5" s="36" customFormat="1" ht="14.25" customHeight="1">
      <c r="A25" s="44">
        <v>18</v>
      </c>
      <c r="B25" s="45">
        <v>1268</v>
      </c>
      <c r="C25" s="50" t="s">
        <v>153</v>
      </c>
      <c r="D25" s="50">
        <v>-18426.7</v>
      </c>
      <c r="E25" s="50">
        <v>-415.72</v>
      </c>
    </row>
    <row r="26" spans="1:5" s="36" customFormat="1" ht="14.25" customHeight="1">
      <c r="A26" s="44">
        <v>19</v>
      </c>
      <c r="B26" s="45">
        <v>1104</v>
      </c>
      <c r="C26" s="50" t="s">
        <v>151</v>
      </c>
      <c r="D26" s="50">
        <v>-2186.01</v>
      </c>
      <c r="E26" s="50">
        <v>-349.49</v>
      </c>
    </row>
    <row r="27" spans="1:5" s="36" customFormat="1" ht="14.25" customHeight="1">
      <c r="A27" s="44">
        <v>20</v>
      </c>
      <c r="B27" s="45">
        <v>1020</v>
      </c>
      <c r="C27" s="50" t="s">
        <v>140</v>
      </c>
      <c r="D27" s="50">
        <v>-3370</v>
      </c>
      <c r="E27" s="50">
        <v>-324.6</v>
      </c>
    </row>
    <row r="28" spans="1:5" s="36" customFormat="1" ht="14.25" customHeight="1">
      <c r="A28" s="44">
        <v>21</v>
      </c>
      <c r="B28" s="45">
        <v>1129</v>
      </c>
      <c r="C28" s="50" t="s">
        <v>44</v>
      </c>
      <c r="D28" s="50">
        <v>-15572.3</v>
      </c>
      <c r="E28" s="50">
        <v>-309.19</v>
      </c>
    </row>
    <row r="29" spans="1:5" s="36" customFormat="1" ht="14.25" customHeight="1">
      <c r="A29" s="44">
        <v>22</v>
      </c>
      <c r="B29" s="45">
        <v>1530</v>
      </c>
      <c r="C29" s="50" t="s">
        <v>60</v>
      </c>
      <c r="D29" s="50">
        <v>-27405.8</v>
      </c>
      <c r="E29" s="50">
        <v>-287.93</v>
      </c>
    </row>
    <row r="30" spans="1:5" s="36" customFormat="1" ht="14.25" customHeight="1">
      <c r="A30" s="44">
        <v>23</v>
      </c>
      <c r="B30" s="45">
        <v>1139</v>
      </c>
      <c r="C30" s="50" t="s">
        <v>152</v>
      </c>
      <c r="D30" s="50">
        <v>-17530.13</v>
      </c>
      <c r="E30" s="50">
        <v>-255.04</v>
      </c>
    </row>
    <row r="31" spans="1:5" s="36" customFormat="1" ht="14.25" customHeight="1">
      <c r="A31" s="44">
        <v>24</v>
      </c>
      <c r="B31" s="45">
        <v>1047</v>
      </c>
      <c r="C31" s="50" t="s">
        <v>142</v>
      </c>
      <c r="D31" s="50">
        <v>-3943.49</v>
      </c>
      <c r="E31" s="50">
        <v>-171.2</v>
      </c>
    </row>
    <row r="32" spans="1:5" s="36" customFormat="1" ht="14.25" customHeight="1">
      <c r="A32" s="44">
        <v>25</v>
      </c>
      <c r="B32" s="45">
        <v>1374</v>
      </c>
      <c r="C32" s="50" t="s">
        <v>150</v>
      </c>
      <c r="D32" s="50">
        <v>-903.1</v>
      </c>
      <c r="E32" s="50">
        <v>-86.8</v>
      </c>
    </row>
    <row r="33" spans="1:5" s="36" customFormat="1" ht="14.25" customHeight="1">
      <c r="A33" s="44">
        <v>26</v>
      </c>
      <c r="B33" s="45">
        <v>1296</v>
      </c>
      <c r="C33" s="50" t="s">
        <v>147</v>
      </c>
      <c r="D33" s="50">
        <v>-1319.18</v>
      </c>
      <c r="E33" s="50">
        <v>-74.33</v>
      </c>
    </row>
    <row r="34" spans="1:5" s="36" customFormat="1" ht="14.25" customHeight="1">
      <c r="A34" s="44">
        <v>27</v>
      </c>
      <c r="B34" s="45">
        <v>1028</v>
      </c>
      <c r="C34" s="50" t="s">
        <v>63</v>
      </c>
      <c r="D34" s="50">
        <v>-393.02</v>
      </c>
      <c r="E34" s="50">
        <v>68.1</v>
      </c>
    </row>
    <row r="35" spans="1:5" s="36" customFormat="1" ht="14.25" customHeight="1">
      <c r="A35" s="44">
        <v>28</v>
      </c>
      <c r="B35" s="45">
        <v>1133</v>
      </c>
      <c r="C35" s="50" t="s">
        <v>51</v>
      </c>
      <c r="D35" s="50">
        <v>85886.2</v>
      </c>
      <c r="E35" s="50">
        <v>674.17</v>
      </c>
    </row>
    <row r="36" spans="1:5" s="36" customFormat="1" ht="14.25" customHeight="1">
      <c r="A36" s="44"/>
      <c r="B36" s="51" t="s">
        <v>136</v>
      </c>
      <c r="C36" s="50"/>
      <c r="D36" s="52">
        <f>SUM(D8:D35)</f>
        <v>-1710347.1300000001</v>
      </c>
      <c r="E36" s="52">
        <f>SUM(E8:E35)</f>
        <v>-33021.92000000001</v>
      </c>
    </row>
    <row r="37" spans="2:5" s="36" customFormat="1" ht="12.75">
      <c r="B37" s="37"/>
      <c r="C37" s="41"/>
      <c r="D37" s="41"/>
      <c r="E37" s="41"/>
    </row>
    <row r="38" spans="1:5" s="36" customFormat="1" ht="13.5" thickBot="1">
      <c r="A38" s="98" t="s">
        <v>241</v>
      </c>
      <c r="B38" s="99"/>
      <c r="C38" s="100"/>
      <c r="D38" s="100"/>
      <c r="E38" s="100"/>
    </row>
    <row r="39" spans="1:5" s="36" customFormat="1" ht="13.5" thickBot="1">
      <c r="A39" s="101">
        <v>1</v>
      </c>
      <c r="B39" s="102">
        <v>1096</v>
      </c>
      <c r="C39" s="103" t="s">
        <v>86</v>
      </c>
      <c r="D39" s="120"/>
      <c r="E39" s="120">
        <v>-991.41</v>
      </c>
    </row>
    <row r="40" spans="1:5" s="36" customFormat="1" ht="12.75">
      <c r="A40" s="104"/>
      <c r="B40" s="105"/>
      <c r="C40" s="106" t="s">
        <v>136</v>
      </c>
      <c r="D40" s="119">
        <v>259.82</v>
      </c>
      <c r="E40" s="119">
        <v>-991.41</v>
      </c>
    </row>
    <row r="41" spans="2:5" s="36" customFormat="1" ht="12.75">
      <c r="B41" s="37"/>
      <c r="C41" s="41"/>
      <c r="D41" s="41"/>
      <c r="E41" s="41"/>
    </row>
    <row r="42" spans="1:5" s="36" customFormat="1" ht="12.75">
      <c r="A42" s="158" t="s">
        <v>137</v>
      </c>
      <c r="B42" s="158"/>
      <c r="C42" s="158"/>
      <c r="D42" s="158"/>
      <c r="E42" s="158"/>
    </row>
    <row r="43" spans="2:5" s="36" customFormat="1" ht="12.75">
      <c r="B43" s="37"/>
      <c r="C43" s="41"/>
      <c r="D43" s="41"/>
      <c r="E43" s="41"/>
    </row>
    <row r="44" spans="1:5" s="36" customFormat="1" ht="15" customHeight="1">
      <c r="A44" s="44">
        <v>1</v>
      </c>
      <c r="B44" s="45">
        <v>1079</v>
      </c>
      <c r="C44" s="50" t="s">
        <v>99</v>
      </c>
      <c r="D44" s="50">
        <v>-117476.03</v>
      </c>
      <c r="E44" s="50">
        <v>-2533.02</v>
      </c>
    </row>
    <row r="45" spans="1:5" s="36" customFormat="1" ht="15" customHeight="1">
      <c r="A45" s="44">
        <v>2</v>
      </c>
      <c r="B45" s="45">
        <v>1360</v>
      </c>
      <c r="C45" s="50" t="s">
        <v>110</v>
      </c>
      <c r="D45" s="50">
        <v>-150444.92</v>
      </c>
      <c r="E45" s="50">
        <v>-2318.97</v>
      </c>
    </row>
    <row r="46" spans="1:5" s="36" customFormat="1" ht="15" customHeight="1">
      <c r="A46" s="44">
        <v>3</v>
      </c>
      <c r="B46" s="45">
        <v>1021</v>
      </c>
      <c r="C46" s="50" t="s">
        <v>170</v>
      </c>
      <c r="D46" s="50">
        <v>-32011.7</v>
      </c>
      <c r="E46" s="50">
        <v>-1240.65</v>
      </c>
    </row>
    <row r="47" spans="1:6" s="36" customFormat="1" ht="15" customHeight="1">
      <c r="A47" s="44">
        <v>4</v>
      </c>
      <c r="B47" s="45">
        <v>1105</v>
      </c>
      <c r="C47" s="50" t="s">
        <v>106</v>
      </c>
      <c r="D47" s="50">
        <v>-22351.49</v>
      </c>
      <c r="E47" s="50">
        <v>-1090.91</v>
      </c>
      <c r="F47" s="41"/>
    </row>
    <row r="48" spans="1:5" s="36" customFormat="1" ht="15" customHeight="1">
      <c r="A48" s="44">
        <v>5</v>
      </c>
      <c r="B48" s="45">
        <v>1458</v>
      </c>
      <c r="C48" s="50" t="s">
        <v>112</v>
      </c>
      <c r="D48" s="50">
        <v>-71004.7</v>
      </c>
      <c r="E48" s="50">
        <v>-999.34</v>
      </c>
    </row>
    <row r="49" spans="1:5" s="36" customFormat="1" ht="15" customHeight="1">
      <c r="A49" s="44">
        <v>6</v>
      </c>
      <c r="B49" s="45">
        <v>1004</v>
      </c>
      <c r="C49" s="50" t="s">
        <v>102</v>
      </c>
      <c r="D49" s="50">
        <v>-9100.66</v>
      </c>
      <c r="E49" s="50">
        <v>-900.86</v>
      </c>
    </row>
    <row r="50" spans="1:5" s="36" customFormat="1" ht="15" customHeight="1">
      <c r="A50" s="44">
        <v>7</v>
      </c>
      <c r="B50" s="45">
        <v>1662</v>
      </c>
      <c r="C50" s="50" t="s">
        <v>98</v>
      </c>
      <c r="D50" s="50">
        <v>-1261514.1</v>
      </c>
      <c r="E50" s="50">
        <v>-669.27</v>
      </c>
    </row>
    <row r="51" spans="1:5" s="36" customFormat="1" ht="15" customHeight="1">
      <c r="A51" s="44">
        <v>8</v>
      </c>
      <c r="B51" s="45">
        <v>1892</v>
      </c>
      <c r="C51" s="50" t="s">
        <v>171</v>
      </c>
      <c r="D51" s="50">
        <v>-52604.2</v>
      </c>
      <c r="E51" s="50">
        <v>-441.98</v>
      </c>
    </row>
    <row r="52" spans="1:5" s="36" customFormat="1" ht="15" customHeight="1">
      <c r="A52" s="44">
        <v>9</v>
      </c>
      <c r="B52" s="45">
        <v>1002</v>
      </c>
      <c r="C52" s="50" t="s">
        <v>103</v>
      </c>
      <c r="D52" s="50">
        <v>-27513.4</v>
      </c>
      <c r="E52" s="50">
        <v>-278.85</v>
      </c>
    </row>
    <row r="53" spans="1:5" s="36" customFormat="1" ht="15" customHeight="1">
      <c r="A53" s="44">
        <v>10</v>
      </c>
      <c r="B53" s="45">
        <v>1134</v>
      </c>
      <c r="C53" s="50" t="s">
        <v>168</v>
      </c>
      <c r="D53" s="50">
        <v>-36118.9</v>
      </c>
      <c r="E53" s="50">
        <v>-223.73</v>
      </c>
    </row>
    <row r="54" spans="1:5" s="36" customFormat="1" ht="15" customHeight="1">
      <c r="A54" s="44">
        <v>11</v>
      </c>
      <c r="B54" s="45">
        <v>1051</v>
      </c>
      <c r="C54" s="50" t="s">
        <v>109</v>
      </c>
      <c r="D54" s="50">
        <v>-45535.3</v>
      </c>
      <c r="E54" s="50">
        <v>-173.49</v>
      </c>
    </row>
    <row r="55" spans="1:5" s="36" customFormat="1" ht="15" customHeight="1">
      <c r="A55" s="44">
        <v>12</v>
      </c>
      <c r="B55" s="45">
        <v>1654</v>
      </c>
      <c r="C55" s="50" t="s">
        <v>107</v>
      </c>
      <c r="D55" s="50">
        <v>-533.39</v>
      </c>
      <c r="E55" s="50">
        <v>-138.88</v>
      </c>
    </row>
    <row r="56" spans="1:5" s="36" customFormat="1" ht="15" customHeight="1">
      <c r="A56" s="44">
        <v>13</v>
      </c>
      <c r="B56" s="45">
        <v>1045</v>
      </c>
      <c r="C56" s="50" t="s">
        <v>96</v>
      </c>
      <c r="D56" s="50">
        <v>-3061.95</v>
      </c>
      <c r="E56" s="50">
        <v>-125.72</v>
      </c>
    </row>
    <row r="57" spans="1:5" s="36" customFormat="1" ht="15" customHeight="1">
      <c r="A57" s="44">
        <v>14</v>
      </c>
      <c r="B57" s="45">
        <v>1147</v>
      </c>
      <c r="C57" s="50" t="s">
        <v>169</v>
      </c>
      <c r="D57" s="50">
        <v>-15284.54</v>
      </c>
      <c r="E57" s="50">
        <v>-118.25</v>
      </c>
    </row>
    <row r="58" spans="1:5" s="36" customFormat="1" ht="15" customHeight="1">
      <c r="A58" s="44">
        <v>15</v>
      </c>
      <c r="B58" s="45">
        <v>1506</v>
      </c>
      <c r="C58" s="50" t="s">
        <v>104</v>
      </c>
      <c r="D58" s="50">
        <v>1424.67</v>
      </c>
      <c r="E58" s="50">
        <v>-81.64</v>
      </c>
    </row>
    <row r="59" spans="1:5" s="36" customFormat="1" ht="15" customHeight="1">
      <c r="A59" s="44">
        <v>16</v>
      </c>
      <c r="B59" s="45">
        <v>1585</v>
      </c>
      <c r="C59" s="50" t="s">
        <v>101</v>
      </c>
      <c r="D59" s="50">
        <v>-683.46</v>
      </c>
      <c r="E59" s="50">
        <v>-77.08</v>
      </c>
    </row>
    <row r="60" spans="1:5" s="36" customFormat="1" ht="15" customHeight="1">
      <c r="A60" s="44">
        <v>17</v>
      </c>
      <c r="B60" s="45">
        <v>1658</v>
      </c>
      <c r="C60" s="50" t="s">
        <v>111</v>
      </c>
      <c r="D60" s="50">
        <v>700.8</v>
      </c>
      <c r="E60" s="50">
        <v>-67.73</v>
      </c>
    </row>
    <row r="61" spans="1:5" s="36" customFormat="1" ht="15" customHeight="1">
      <c r="A61" s="44">
        <v>18</v>
      </c>
      <c r="B61" s="45">
        <v>1482</v>
      </c>
      <c r="C61" s="50" t="s">
        <v>97</v>
      </c>
      <c r="D61" s="50">
        <v>-13964.9</v>
      </c>
      <c r="E61" s="50">
        <v>-40.73</v>
      </c>
    </row>
    <row r="62" spans="1:5" s="36" customFormat="1" ht="15" customHeight="1">
      <c r="A62" s="44">
        <v>19</v>
      </c>
      <c r="B62" s="45">
        <v>1060</v>
      </c>
      <c r="C62" s="50" t="s">
        <v>100</v>
      </c>
      <c r="D62" s="50">
        <v>-6829.94</v>
      </c>
      <c r="E62" s="50">
        <v>-33.38</v>
      </c>
    </row>
    <row r="63" spans="1:5" s="36" customFormat="1" ht="15" customHeight="1">
      <c r="A63" s="44">
        <v>20</v>
      </c>
      <c r="B63" s="45">
        <v>1638</v>
      </c>
      <c r="C63" s="50" t="s">
        <v>108</v>
      </c>
      <c r="D63" s="50">
        <v>-326.74</v>
      </c>
      <c r="E63" s="50">
        <v>-0.19</v>
      </c>
    </row>
    <row r="64" spans="1:5" s="36" customFormat="1" ht="15" customHeight="1">
      <c r="A64" s="122">
        <v>21</v>
      </c>
      <c r="B64" s="129">
        <v>1629</v>
      </c>
      <c r="C64" s="123" t="s">
        <v>105</v>
      </c>
      <c r="D64" s="123">
        <v>158.78</v>
      </c>
      <c r="E64" s="123">
        <v>0</v>
      </c>
    </row>
    <row r="65" spans="2:5" s="44" customFormat="1" ht="12.75">
      <c r="B65" s="51" t="s">
        <v>136</v>
      </c>
      <c r="C65" s="50"/>
      <c r="D65" s="52">
        <f>SUM(D44:D64)</f>
        <v>-1864076.0699999996</v>
      </c>
      <c r="E65" s="52">
        <f>SUM(E44:E64)</f>
        <v>-11554.669999999996</v>
      </c>
    </row>
    <row r="66" spans="2:5" s="124" customFormat="1" ht="12.75">
      <c r="B66" s="128"/>
      <c r="C66" s="125"/>
      <c r="D66" s="125"/>
      <c r="E66" s="125"/>
    </row>
    <row r="67" spans="2:5" s="124" customFormat="1" ht="12.75">
      <c r="B67" s="128"/>
      <c r="C67" s="125"/>
      <c r="D67" s="125"/>
      <c r="E67" s="125"/>
    </row>
    <row r="68" spans="2:5" s="44" customFormat="1" ht="12.75">
      <c r="B68" s="45"/>
      <c r="C68" s="52" t="s">
        <v>138</v>
      </c>
      <c r="D68" s="52">
        <f>D36+D65+D40</f>
        <v>-3574163.38</v>
      </c>
      <c r="E68" s="52">
        <f>E36+E65+E40</f>
        <v>-45568.000000000015</v>
      </c>
    </row>
    <row r="69" spans="2:5" s="36" customFormat="1" ht="12.75">
      <c r="B69" s="37"/>
      <c r="C69" s="41"/>
      <c r="D69" s="41"/>
      <c r="E69" s="41"/>
    </row>
    <row r="70" spans="2:5" s="36" customFormat="1" ht="12.75">
      <c r="B70" s="37"/>
      <c r="C70" s="41"/>
      <c r="D70" s="41"/>
      <c r="E70" s="41"/>
    </row>
    <row r="71" spans="2:5" s="36" customFormat="1" ht="12.75">
      <c r="B71" s="37"/>
      <c r="C71" s="41"/>
      <c r="D71" s="41"/>
      <c r="E71" s="41"/>
    </row>
    <row r="72" spans="2:5" s="36" customFormat="1" ht="12.75">
      <c r="B72" s="37"/>
      <c r="C72" s="41"/>
      <c r="D72" s="41"/>
      <c r="E72" s="41"/>
    </row>
    <row r="73" spans="2:5" s="36" customFormat="1" ht="12.75">
      <c r="B73" s="37"/>
      <c r="C73" s="41"/>
      <c r="D73" s="41"/>
      <c r="E73" s="41"/>
    </row>
    <row r="74" spans="2:5" s="36" customFormat="1" ht="12.75">
      <c r="B74" s="37"/>
      <c r="C74" s="41"/>
      <c r="D74" s="41"/>
      <c r="E74" s="41"/>
    </row>
    <row r="75" spans="2:5" s="36" customFormat="1" ht="12.75">
      <c r="B75" s="37"/>
      <c r="C75" s="41"/>
      <c r="D75" s="41"/>
      <c r="E75" s="41"/>
    </row>
    <row r="76" spans="2:5" s="36" customFormat="1" ht="12.75">
      <c r="B76" s="37"/>
      <c r="C76" s="41"/>
      <c r="D76" s="41"/>
      <c r="E76" s="41"/>
    </row>
    <row r="77" spans="2:5" s="36" customFormat="1" ht="12.75">
      <c r="B77" s="37"/>
      <c r="C77" s="41"/>
      <c r="D77" s="41"/>
      <c r="E77" s="41"/>
    </row>
    <row r="78" spans="2:5" s="36" customFormat="1" ht="12.75">
      <c r="B78" s="37"/>
      <c r="C78" s="41"/>
      <c r="D78" s="41"/>
      <c r="E78" s="41"/>
    </row>
    <row r="79" spans="2:5" s="36" customFormat="1" ht="12.75">
      <c r="B79" s="37"/>
      <c r="C79" s="41"/>
      <c r="D79" s="41"/>
      <c r="E79" s="41"/>
    </row>
    <row r="80" spans="2:5" s="36" customFormat="1" ht="12.75">
      <c r="B80" s="37"/>
      <c r="C80" s="41"/>
      <c r="D80" s="41"/>
      <c r="E80" s="41"/>
    </row>
    <row r="81" spans="2:5" s="36" customFormat="1" ht="12.75">
      <c r="B81" s="37"/>
      <c r="C81" s="41"/>
      <c r="D81" s="41"/>
      <c r="E81" s="41"/>
    </row>
    <row r="82" spans="2:5" s="36" customFormat="1" ht="12.75">
      <c r="B82" s="37"/>
      <c r="C82" s="41"/>
      <c r="D82" s="41"/>
      <c r="E82" s="41"/>
    </row>
    <row r="83" spans="2:5" s="36" customFormat="1" ht="12.75">
      <c r="B83" s="37"/>
      <c r="C83" s="41"/>
      <c r="D83" s="41"/>
      <c r="E83" s="41"/>
    </row>
    <row r="84" spans="2:5" s="36" customFormat="1" ht="12.75">
      <c r="B84" s="37"/>
      <c r="C84" s="41"/>
      <c r="D84" s="41"/>
      <c r="E84" s="41"/>
    </row>
    <row r="85" spans="2:5" s="36" customFormat="1" ht="12.75">
      <c r="B85" s="37"/>
      <c r="C85" s="41"/>
      <c r="D85" s="41"/>
      <c r="E85" s="41"/>
    </row>
    <row r="86" spans="2:5" s="36" customFormat="1" ht="12.75">
      <c r="B86" s="37"/>
      <c r="C86" s="41"/>
      <c r="D86" s="41"/>
      <c r="E86" s="41"/>
    </row>
    <row r="87" spans="2:5" s="36" customFormat="1" ht="12.75">
      <c r="B87" s="37"/>
      <c r="C87" s="41"/>
      <c r="D87" s="41"/>
      <c r="E87" s="41"/>
    </row>
    <row r="88" spans="2:5" s="36" customFormat="1" ht="12.75">
      <c r="B88" s="37"/>
      <c r="C88" s="41"/>
      <c r="D88" s="41"/>
      <c r="E88" s="41"/>
    </row>
    <row r="89" spans="2:5" s="36" customFormat="1" ht="12.75">
      <c r="B89" s="37"/>
      <c r="C89" s="41"/>
      <c r="D89" s="41"/>
      <c r="E89" s="41"/>
    </row>
    <row r="90" spans="2:5" s="36" customFormat="1" ht="12.75">
      <c r="B90" s="37"/>
      <c r="C90" s="41"/>
      <c r="D90" s="41"/>
      <c r="E90" s="41"/>
    </row>
    <row r="91" spans="2:5" s="36" customFormat="1" ht="12.75">
      <c r="B91" s="37"/>
      <c r="C91" s="41"/>
      <c r="D91" s="41"/>
      <c r="E91" s="41"/>
    </row>
    <row r="92" spans="2:5" s="36" customFormat="1" ht="12.75">
      <c r="B92" s="37"/>
      <c r="C92" s="41"/>
      <c r="D92" s="41"/>
      <c r="E92" s="41"/>
    </row>
    <row r="93" spans="2:5" s="36" customFormat="1" ht="12.75">
      <c r="B93" s="37"/>
      <c r="C93" s="41"/>
      <c r="D93" s="41"/>
      <c r="E93" s="41"/>
    </row>
    <row r="94" spans="2:5" s="36" customFormat="1" ht="12.75">
      <c r="B94" s="37"/>
      <c r="C94" s="41"/>
      <c r="D94" s="41"/>
      <c r="E94" s="41"/>
    </row>
    <row r="95" spans="2:5" s="36" customFormat="1" ht="12.75">
      <c r="B95" s="37"/>
      <c r="C95" s="41"/>
      <c r="D95" s="41"/>
      <c r="E95" s="41"/>
    </row>
    <row r="96" spans="2:5" s="36" customFormat="1" ht="12.75">
      <c r="B96" s="37"/>
      <c r="C96" s="41"/>
      <c r="D96" s="41"/>
      <c r="E96" s="41"/>
    </row>
    <row r="97" spans="2:5" s="36" customFormat="1" ht="12.75">
      <c r="B97" s="37"/>
      <c r="C97" s="41"/>
      <c r="D97" s="41"/>
      <c r="E97" s="41"/>
    </row>
    <row r="98" spans="2:5" s="36" customFormat="1" ht="12.75">
      <c r="B98" s="37"/>
      <c r="C98" s="41"/>
      <c r="D98" s="41"/>
      <c r="E98" s="41"/>
    </row>
    <row r="99" spans="2:5" s="36" customFormat="1" ht="12.75">
      <c r="B99" s="37"/>
      <c r="C99" s="41"/>
      <c r="D99" s="41"/>
      <c r="E99" s="41"/>
    </row>
    <row r="100" spans="2:5" s="36" customFormat="1" ht="12.75">
      <c r="B100" s="37"/>
      <c r="C100" s="41"/>
      <c r="D100" s="41"/>
      <c r="E100" s="41"/>
    </row>
    <row r="101" spans="2:5" s="36" customFormat="1" ht="12.75">
      <c r="B101" s="37"/>
      <c r="C101" s="41"/>
      <c r="D101" s="41"/>
      <c r="E101" s="41"/>
    </row>
    <row r="102" spans="2:5" s="36" customFormat="1" ht="12.75">
      <c r="B102" s="37"/>
      <c r="C102" s="41"/>
      <c r="D102" s="41"/>
      <c r="E102" s="41"/>
    </row>
    <row r="103" spans="2:5" s="36" customFormat="1" ht="12.75">
      <c r="B103" s="37"/>
      <c r="C103" s="41"/>
      <c r="D103" s="41"/>
      <c r="E103" s="41"/>
    </row>
    <row r="104" spans="2:5" s="36" customFormat="1" ht="12.75">
      <c r="B104" s="37"/>
      <c r="C104" s="41"/>
      <c r="D104" s="41"/>
      <c r="E104" s="41"/>
    </row>
    <row r="105" spans="2:5" s="36" customFormat="1" ht="12.75">
      <c r="B105" s="37"/>
      <c r="C105" s="41"/>
      <c r="D105" s="41"/>
      <c r="E105" s="41"/>
    </row>
    <row r="106" spans="2:5" s="36" customFormat="1" ht="12.75">
      <c r="B106" s="37"/>
      <c r="C106" s="41"/>
      <c r="D106" s="41"/>
      <c r="E106" s="41"/>
    </row>
    <row r="107" spans="2:5" s="36" customFormat="1" ht="12.75">
      <c r="B107" s="37"/>
      <c r="C107" s="41"/>
      <c r="D107" s="41"/>
      <c r="E107" s="41"/>
    </row>
    <row r="108" spans="2:5" s="36" customFormat="1" ht="12.75">
      <c r="B108" s="37"/>
      <c r="C108" s="41"/>
      <c r="D108" s="41"/>
      <c r="E108" s="41"/>
    </row>
    <row r="109" spans="2:5" s="36" customFormat="1" ht="12.75">
      <c r="B109" s="37"/>
      <c r="C109" s="41"/>
      <c r="D109" s="41"/>
      <c r="E109" s="41"/>
    </row>
    <row r="110" spans="2:5" s="36" customFormat="1" ht="12.75">
      <c r="B110" s="37"/>
      <c r="C110" s="41"/>
      <c r="D110" s="41"/>
      <c r="E110" s="41"/>
    </row>
    <row r="111" spans="2:5" s="36" customFormat="1" ht="12.75">
      <c r="B111" s="37"/>
      <c r="C111" s="41"/>
      <c r="D111" s="41"/>
      <c r="E111" s="41"/>
    </row>
    <row r="112" spans="2:5" s="36" customFormat="1" ht="12.75">
      <c r="B112" s="37"/>
      <c r="C112" s="41"/>
      <c r="D112" s="41"/>
      <c r="E112" s="41"/>
    </row>
    <row r="113" spans="2:5" s="36" customFormat="1" ht="12.75">
      <c r="B113" s="37"/>
      <c r="C113" s="41"/>
      <c r="D113" s="41"/>
      <c r="E113" s="41"/>
    </row>
    <row r="114" spans="2:5" s="36" customFormat="1" ht="12.75">
      <c r="B114" s="37"/>
      <c r="C114" s="41"/>
      <c r="D114" s="41"/>
      <c r="E114" s="41"/>
    </row>
    <row r="115" spans="2:5" s="36" customFormat="1" ht="12.75">
      <c r="B115" s="37"/>
      <c r="C115" s="41"/>
      <c r="D115" s="41"/>
      <c r="E115" s="41"/>
    </row>
    <row r="116" spans="2:5" s="36" customFormat="1" ht="12.75">
      <c r="B116" s="37"/>
      <c r="C116" s="41"/>
      <c r="D116" s="41"/>
      <c r="E116" s="41"/>
    </row>
    <row r="117" spans="2:5" s="36" customFormat="1" ht="12.75">
      <c r="B117" s="37"/>
      <c r="C117" s="41"/>
      <c r="D117" s="41"/>
      <c r="E117" s="41"/>
    </row>
    <row r="118" spans="2:5" s="36" customFormat="1" ht="12.75">
      <c r="B118" s="37"/>
      <c r="C118" s="41"/>
      <c r="D118" s="41"/>
      <c r="E118" s="41"/>
    </row>
    <row r="119" spans="2:5" s="36" customFormat="1" ht="12.75">
      <c r="B119" s="37"/>
      <c r="C119" s="41"/>
      <c r="D119" s="41"/>
      <c r="E119" s="41"/>
    </row>
    <row r="120" spans="2:5" s="36" customFormat="1" ht="12.75">
      <c r="B120" s="37"/>
      <c r="C120" s="41"/>
      <c r="D120" s="41"/>
      <c r="E120" s="41"/>
    </row>
    <row r="121" spans="2:5" s="36" customFormat="1" ht="12.75">
      <c r="B121" s="37"/>
      <c r="C121" s="41"/>
      <c r="D121" s="41"/>
      <c r="E121" s="41"/>
    </row>
    <row r="122" spans="2:5" s="36" customFormat="1" ht="12.75">
      <c r="B122" s="37"/>
      <c r="C122" s="41"/>
      <c r="D122" s="41"/>
      <c r="E122" s="41"/>
    </row>
    <row r="123" spans="2:5" s="36" customFormat="1" ht="12.75">
      <c r="B123" s="37"/>
      <c r="C123" s="41"/>
      <c r="D123" s="41"/>
      <c r="E123" s="41"/>
    </row>
    <row r="124" spans="2:5" s="36" customFormat="1" ht="12.75">
      <c r="B124" s="37"/>
      <c r="C124" s="41"/>
      <c r="D124" s="41"/>
      <c r="E124" s="41"/>
    </row>
    <row r="125" spans="2:5" s="36" customFormat="1" ht="12.75">
      <c r="B125" s="37"/>
      <c r="C125" s="41"/>
      <c r="D125" s="41"/>
      <c r="E125" s="41"/>
    </row>
    <row r="126" spans="2:5" s="36" customFormat="1" ht="12.75">
      <c r="B126" s="37"/>
      <c r="C126" s="41"/>
      <c r="D126" s="41"/>
      <c r="E126" s="41"/>
    </row>
    <row r="127" spans="2:5" s="36" customFormat="1" ht="12.75">
      <c r="B127" s="37"/>
      <c r="C127" s="41"/>
      <c r="D127" s="41"/>
      <c r="E127" s="41"/>
    </row>
    <row r="128" spans="2:5" s="36" customFormat="1" ht="12.75">
      <c r="B128" s="37"/>
      <c r="C128" s="41"/>
      <c r="D128" s="41"/>
      <c r="E128" s="41"/>
    </row>
    <row r="129" spans="2:5" s="36" customFormat="1" ht="12.75">
      <c r="B129" s="37"/>
      <c r="C129" s="41"/>
      <c r="D129" s="41"/>
      <c r="E129" s="41"/>
    </row>
    <row r="130" spans="2:5" s="36" customFormat="1" ht="12.75">
      <c r="B130" s="37"/>
      <c r="C130" s="41"/>
      <c r="D130" s="41"/>
      <c r="E130" s="41"/>
    </row>
    <row r="131" spans="2:5" s="36" customFormat="1" ht="12.75">
      <c r="B131" s="37"/>
      <c r="C131" s="41"/>
      <c r="D131" s="41"/>
      <c r="E131" s="41"/>
    </row>
    <row r="132" spans="2:5" s="36" customFormat="1" ht="12.75">
      <c r="B132" s="37"/>
      <c r="C132" s="41"/>
      <c r="D132" s="41"/>
      <c r="E132" s="41"/>
    </row>
    <row r="133" spans="2:5" s="36" customFormat="1" ht="12.75">
      <c r="B133" s="37"/>
      <c r="C133" s="41"/>
      <c r="D133" s="41"/>
      <c r="E133" s="41"/>
    </row>
    <row r="134" spans="2:5" s="36" customFormat="1" ht="12.75">
      <c r="B134" s="37"/>
      <c r="C134" s="41"/>
      <c r="D134" s="41"/>
      <c r="E134" s="41"/>
    </row>
    <row r="135" spans="2:5" s="36" customFormat="1" ht="12.75">
      <c r="B135" s="37"/>
      <c r="C135" s="41"/>
      <c r="D135" s="41"/>
      <c r="E135" s="41"/>
    </row>
    <row r="136" spans="2:5" s="36" customFormat="1" ht="12.75">
      <c r="B136" s="37"/>
      <c r="C136" s="41"/>
      <c r="D136" s="41"/>
      <c r="E136" s="41"/>
    </row>
    <row r="137" spans="2:5" s="36" customFormat="1" ht="12.75">
      <c r="B137" s="37"/>
      <c r="C137" s="41"/>
      <c r="D137" s="41"/>
      <c r="E137" s="41"/>
    </row>
    <row r="138" spans="2:5" s="36" customFormat="1" ht="12.75">
      <c r="B138" s="37"/>
      <c r="C138" s="41"/>
      <c r="D138" s="41"/>
      <c r="E138" s="41"/>
    </row>
    <row r="139" spans="2:5" s="36" customFormat="1" ht="12.75">
      <c r="B139" s="37"/>
      <c r="C139" s="41"/>
      <c r="D139" s="41"/>
      <c r="E139" s="41"/>
    </row>
    <row r="140" spans="2:5" s="36" customFormat="1" ht="12.75">
      <c r="B140" s="37"/>
      <c r="C140" s="41"/>
      <c r="D140" s="41"/>
      <c r="E140" s="41"/>
    </row>
    <row r="141" spans="2:5" s="36" customFormat="1" ht="12.75">
      <c r="B141" s="37"/>
      <c r="C141" s="41"/>
      <c r="D141" s="41"/>
      <c r="E141" s="41"/>
    </row>
    <row r="142" spans="2:5" s="36" customFormat="1" ht="12.75">
      <c r="B142" s="37"/>
      <c r="C142" s="41"/>
      <c r="D142" s="41"/>
      <c r="E142" s="41"/>
    </row>
    <row r="143" spans="2:5" s="36" customFormat="1" ht="12.75">
      <c r="B143" s="37"/>
      <c r="C143" s="41"/>
      <c r="D143" s="41"/>
      <c r="E143" s="41"/>
    </row>
    <row r="144" spans="2:5" s="36" customFormat="1" ht="12.75">
      <c r="B144" s="37"/>
      <c r="C144" s="41"/>
      <c r="D144" s="41"/>
      <c r="E144" s="41"/>
    </row>
    <row r="145" spans="2:5" s="36" customFormat="1" ht="12.75">
      <c r="B145" s="37"/>
      <c r="C145" s="41"/>
      <c r="D145" s="41"/>
      <c r="E145" s="41"/>
    </row>
    <row r="146" spans="2:5" s="36" customFormat="1" ht="12.75">
      <c r="B146" s="37"/>
      <c r="C146" s="41"/>
      <c r="D146" s="41"/>
      <c r="E146" s="41"/>
    </row>
    <row r="147" spans="2:5" s="36" customFormat="1" ht="12.75">
      <c r="B147" s="37"/>
      <c r="C147" s="41"/>
      <c r="D147" s="41"/>
      <c r="E147" s="41"/>
    </row>
    <row r="148" spans="2:5" s="36" customFormat="1" ht="12.75">
      <c r="B148" s="37"/>
      <c r="C148" s="41"/>
      <c r="D148" s="41"/>
      <c r="E148" s="41"/>
    </row>
    <row r="149" spans="2:5" s="36" customFormat="1" ht="12.75">
      <c r="B149" s="37"/>
      <c r="C149" s="41"/>
      <c r="D149" s="41"/>
      <c r="E149" s="41"/>
    </row>
    <row r="150" spans="2:5" s="36" customFormat="1" ht="12.75">
      <c r="B150" s="37"/>
      <c r="C150" s="41"/>
      <c r="D150" s="41"/>
      <c r="E150" s="41"/>
    </row>
    <row r="151" spans="2:5" s="36" customFormat="1" ht="12.75">
      <c r="B151" s="37"/>
      <c r="C151" s="41"/>
      <c r="D151" s="41"/>
      <c r="E151" s="41"/>
    </row>
    <row r="152" spans="2:5" s="36" customFormat="1" ht="12.75">
      <c r="B152" s="37"/>
      <c r="C152" s="41"/>
      <c r="D152" s="41"/>
      <c r="E152" s="41"/>
    </row>
    <row r="153" spans="2:5" s="36" customFormat="1" ht="12.75">
      <c r="B153" s="37"/>
      <c r="C153" s="41"/>
      <c r="D153" s="41"/>
      <c r="E153" s="41"/>
    </row>
    <row r="154" spans="2:5" s="36" customFormat="1" ht="12.75">
      <c r="B154" s="37"/>
      <c r="C154" s="41"/>
      <c r="D154" s="41"/>
      <c r="E154" s="41"/>
    </row>
    <row r="155" spans="2:5" s="36" customFormat="1" ht="12.75">
      <c r="B155" s="37"/>
      <c r="C155" s="41"/>
      <c r="D155" s="41"/>
      <c r="E155" s="41"/>
    </row>
    <row r="156" spans="2:5" s="36" customFormat="1" ht="12.75">
      <c r="B156" s="37"/>
      <c r="C156" s="41"/>
      <c r="D156" s="41"/>
      <c r="E156" s="41"/>
    </row>
    <row r="157" spans="2:5" s="36" customFormat="1" ht="12.75">
      <c r="B157" s="37"/>
      <c r="C157" s="41"/>
      <c r="D157" s="41"/>
      <c r="E157" s="41"/>
    </row>
    <row r="158" spans="2:5" s="36" customFormat="1" ht="12.75">
      <c r="B158" s="37"/>
      <c r="C158" s="41"/>
      <c r="D158" s="41"/>
      <c r="E158" s="41"/>
    </row>
    <row r="159" spans="2:5" s="36" customFormat="1" ht="12.75">
      <c r="B159" s="37"/>
      <c r="C159" s="41"/>
      <c r="D159" s="41"/>
      <c r="E159" s="41"/>
    </row>
    <row r="160" spans="2:5" s="36" customFormat="1" ht="12.75">
      <c r="B160" s="37"/>
      <c r="C160" s="41"/>
      <c r="D160" s="41"/>
      <c r="E160" s="41"/>
    </row>
    <row r="161" spans="2:5" s="36" customFormat="1" ht="12.75">
      <c r="B161" s="37"/>
      <c r="C161" s="41"/>
      <c r="D161" s="41"/>
      <c r="E161" s="41"/>
    </row>
    <row r="162" spans="2:5" s="36" customFormat="1" ht="12.75">
      <c r="B162" s="37"/>
      <c r="C162" s="41"/>
      <c r="D162" s="41"/>
      <c r="E162" s="41"/>
    </row>
    <row r="163" spans="2:5" s="36" customFormat="1" ht="12.75">
      <c r="B163" s="37"/>
      <c r="C163" s="41"/>
      <c r="D163" s="41"/>
      <c r="E163" s="41"/>
    </row>
    <row r="164" spans="2:5" s="36" customFormat="1" ht="12.75">
      <c r="B164" s="37"/>
      <c r="C164" s="41"/>
      <c r="D164" s="41"/>
      <c r="E164" s="41"/>
    </row>
    <row r="165" spans="2:5" s="36" customFormat="1" ht="12.75">
      <c r="B165" s="37"/>
      <c r="C165" s="41"/>
      <c r="D165" s="41"/>
      <c r="E165" s="41"/>
    </row>
    <row r="166" spans="2:5" s="36" customFormat="1" ht="12.75">
      <c r="B166" s="37"/>
      <c r="C166" s="41"/>
      <c r="D166" s="41"/>
      <c r="E166" s="41"/>
    </row>
    <row r="167" spans="2:5" s="36" customFormat="1" ht="12.75">
      <c r="B167" s="37"/>
      <c r="C167" s="41"/>
      <c r="D167" s="41"/>
      <c r="E167" s="41"/>
    </row>
    <row r="168" spans="2:5" s="36" customFormat="1" ht="12.75">
      <c r="B168" s="37"/>
      <c r="C168" s="41"/>
      <c r="D168" s="41"/>
      <c r="E168" s="41"/>
    </row>
    <row r="169" spans="2:5" s="36" customFormat="1" ht="12.75">
      <c r="B169" s="37"/>
      <c r="C169" s="41"/>
      <c r="D169" s="41"/>
      <c r="E169" s="41"/>
    </row>
    <row r="170" spans="2:5" s="36" customFormat="1" ht="12.75">
      <c r="B170" s="37"/>
      <c r="C170" s="41"/>
      <c r="D170" s="41"/>
      <c r="E170" s="41"/>
    </row>
    <row r="171" spans="2:5" s="36" customFormat="1" ht="12.75">
      <c r="B171" s="37"/>
      <c r="C171" s="41"/>
      <c r="D171" s="41"/>
      <c r="E171" s="41"/>
    </row>
    <row r="172" spans="2:5" s="36" customFormat="1" ht="12.75">
      <c r="B172" s="37"/>
      <c r="C172" s="41"/>
      <c r="D172" s="41"/>
      <c r="E172" s="41"/>
    </row>
    <row r="173" spans="2:5" s="36" customFormat="1" ht="12.75">
      <c r="B173" s="37"/>
      <c r="C173" s="41"/>
      <c r="D173" s="41"/>
      <c r="E173" s="41"/>
    </row>
    <row r="174" spans="2:5" s="36" customFormat="1" ht="12.75">
      <c r="B174" s="37"/>
      <c r="C174" s="41"/>
      <c r="D174" s="41"/>
      <c r="E174" s="41"/>
    </row>
    <row r="175" spans="2:5" s="36" customFormat="1" ht="12.75">
      <c r="B175" s="37"/>
      <c r="C175" s="41"/>
      <c r="D175" s="41"/>
      <c r="E175" s="41"/>
    </row>
    <row r="176" spans="2:5" s="36" customFormat="1" ht="12.75">
      <c r="B176" s="37"/>
      <c r="C176" s="41"/>
      <c r="D176" s="41"/>
      <c r="E176" s="41"/>
    </row>
    <row r="177" spans="2:5" s="36" customFormat="1" ht="12.75">
      <c r="B177" s="37"/>
      <c r="C177" s="41"/>
      <c r="D177" s="41"/>
      <c r="E177" s="41"/>
    </row>
    <row r="178" spans="2:5" s="36" customFormat="1" ht="12.75">
      <c r="B178" s="37"/>
      <c r="C178" s="41"/>
      <c r="D178" s="41"/>
      <c r="E178" s="41"/>
    </row>
    <row r="179" spans="2:5" s="36" customFormat="1" ht="12.75">
      <c r="B179" s="37"/>
      <c r="C179" s="41"/>
      <c r="D179" s="41"/>
      <c r="E179" s="41"/>
    </row>
    <row r="180" spans="2:5" s="36" customFormat="1" ht="12.75">
      <c r="B180" s="37"/>
      <c r="C180" s="41"/>
      <c r="D180" s="41"/>
      <c r="E180" s="41"/>
    </row>
    <row r="181" spans="2:5" s="36" customFormat="1" ht="12.75">
      <c r="B181" s="37"/>
      <c r="C181" s="41"/>
      <c r="D181" s="41"/>
      <c r="E181" s="41"/>
    </row>
    <row r="182" spans="2:5" s="36" customFormat="1" ht="12.75">
      <c r="B182" s="37"/>
      <c r="C182" s="41"/>
      <c r="D182" s="41"/>
      <c r="E182" s="41"/>
    </row>
    <row r="183" spans="2:5" s="36" customFormat="1" ht="12.75">
      <c r="B183" s="37"/>
      <c r="C183" s="41"/>
      <c r="D183" s="41"/>
      <c r="E183" s="41"/>
    </row>
    <row r="184" spans="2:5" s="36" customFormat="1" ht="12.75">
      <c r="B184" s="37"/>
      <c r="C184" s="41"/>
      <c r="D184" s="41"/>
      <c r="E184" s="41"/>
    </row>
    <row r="185" spans="2:5" s="36" customFormat="1" ht="12.75">
      <c r="B185" s="37"/>
      <c r="C185" s="41"/>
      <c r="D185" s="41"/>
      <c r="E185" s="41"/>
    </row>
    <row r="186" spans="2:5" s="36" customFormat="1" ht="12.75">
      <c r="B186" s="37"/>
      <c r="C186" s="41"/>
      <c r="D186" s="41"/>
      <c r="E186" s="41"/>
    </row>
    <row r="187" spans="2:5" s="36" customFormat="1" ht="12.75">
      <c r="B187" s="37"/>
      <c r="C187" s="41"/>
      <c r="D187" s="41"/>
      <c r="E187" s="41"/>
    </row>
    <row r="188" spans="2:5" s="36" customFormat="1" ht="12.75">
      <c r="B188" s="37"/>
      <c r="C188" s="41"/>
      <c r="D188" s="41"/>
      <c r="E188" s="41"/>
    </row>
    <row r="189" spans="2:5" s="36" customFormat="1" ht="12.75">
      <c r="B189" s="37"/>
      <c r="C189" s="41"/>
      <c r="D189" s="41"/>
      <c r="E189" s="41"/>
    </row>
    <row r="190" spans="2:5" s="36" customFormat="1" ht="12.75">
      <c r="B190" s="37"/>
      <c r="C190" s="41"/>
      <c r="D190" s="41"/>
      <c r="E190" s="41"/>
    </row>
    <row r="191" spans="2:5" s="36" customFormat="1" ht="12.75">
      <c r="B191" s="37"/>
      <c r="C191" s="41"/>
      <c r="D191" s="41"/>
      <c r="E191" s="41"/>
    </row>
    <row r="192" spans="2:5" s="36" customFormat="1" ht="12.75">
      <c r="B192" s="37"/>
      <c r="C192" s="41"/>
      <c r="D192" s="41"/>
      <c r="E192" s="41"/>
    </row>
    <row r="193" spans="2:5" s="36" customFormat="1" ht="12.75">
      <c r="B193" s="37"/>
      <c r="C193" s="41"/>
      <c r="D193" s="41"/>
      <c r="E193" s="41"/>
    </row>
    <row r="194" spans="2:5" s="36" customFormat="1" ht="12.75">
      <c r="B194" s="37"/>
      <c r="C194" s="41"/>
      <c r="D194" s="41"/>
      <c r="E194" s="41"/>
    </row>
    <row r="195" spans="2:5" s="36" customFormat="1" ht="12.75">
      <c r="B195" s="37"/>
      <c r="C195" s="41"/>
      <c r="D195" s="41"/>
      <c r="E195" s="41"/>
    </row>
    <row r="196" spans="2:5" s="36" customFormat="1" ht="12.75">
      <c r="B196" s="37"/>
      <c r="C196" s="41"/>
      <c r="D196" s="41"/>
      <c r="E196" s="41"/>
    </row>
    <row r="197" spans="2:5" s="36" customFormat="1" ht="12.75">
      <c r="B197" s="37"/>
      <c r="C197" s="41"/>
      <c r="D197" s="41"/>
      <c r="E197" s="41"/>
    </row>
    <row r="198" spans="2:5" s="36" customFormat="1" ht="12.75">
      <c r="B198" s="37"/>
      <c r="C198" s="41"/>
      <c r="D198" s="41"/>
      <c r="E198" s="41"/>
    </row>
    <row r="199" spans="2:5" s="36" customFormat="1" ht="12.75">
      <c r="B199" s="37"/>
      <c r="C199" s="41"/>
      <c r="D199" s="41"/>
      <c r="E199" s="41"/>
    </row>
    <row r="200" spans="2:5" s="36" customFormat="1" ht="12.75">
      <c r="B200" s="37"/>
      <c r="C200" s="41"/>
      <c r="D200" s="41"/>
      <c r="E200" s="41"/>
    </row>
    <row r="201" spans="2:5" s="36" customFormat="1" ht="12.75">
      <c r="B201" s="37"/>
      <c r="C201" s="41"/>
      <c r="D201" s="41"/>
      <c r="E201" s="41"/>
    </row>
    <row r="202" spans="2:5" s="36" customFormat="1" ht="12.75">
      <c r="B202" s="37"/>
      <c r="C202" s="41"/>
      <c r="D202" s="41"/>
      <c r="E202" s="41"/>
    </row>
    <row r="203" spans="2:5" s="36" customFormat="1" ht="12.75">
      <c r="B203" s="37"/>
      <c r="C203" s="41"/>
      <c r="D203" s="41"/>
      <c r="E203" s="41"/>
    </row>
    <row r="204" spans="2:5" s="36" customFormat="1" ht="12.75">
      <c r="B204" s="37"/>
      <c r="C204" s="41"/>
      <c r="D204" s="41"/>
      <c r="E204" s="41"/>
    </row>
    <row r="205" spans="2:5" s="36" customFormat="1" ht="12.75">
      <c r="B205" s="37"/>
      <c r="C205" s="41"/>
      <c r="D205" s="41"/>
      <c r="E205" s="41"/>
    </row>
    <row r="206" spans="2:5" s="36" customFormat="1" ht="12.75">
      <c r="B206" s="37"/>
      <c r="C206" s="41"/>
      <c r="D206" s="41"/>
      <c r="E206" s="41"/>
    </row>
    <row r="207" spans="2:5" s="36" customFormat="1" ht="12.75">
      <c r="B207" s="37"/>
      <c r="C207" s="41"/>
      <c r="D207" s="41"/>
      <c r="E207" s="41"/>
    </row>
    <row r="208" spans="2:5" s="36" customFormat="1" ht="12.75">
      <c r="B208" s="37"/>
      <c r="C208" s="41"/>
      <c r="D208" s="41"/>
      <c r="E208" s="41"/>
    </row>
    <row r="209" spans="2:5" s="36" customFormat="1" ht="12.75">
      <c r="B209" s="37"/>
      <c r="C209" s="41"/>
      <c r="D209" s="41"/>
      <c r="E209" s="41"/>
    </row>
    <row r="210" spans="2:5" s="36" customFormat="1" ht="12.75">
      <c r="B210" s="37"/>
      <c r="C210" s="41"/>
      <c r="D210" s="41"/>
      <c r="E210" s="41"/>
    </row>
    <row r="211" spans="2:5" s="36" customFormat="1" ht="12.75">
      <c r="B211" s="37"/>
      <c r="C211" s="41"/>
      <c r="D211" s="41"/>
      <c r="E211" s="41"/>
    </row>
    <row r="212" spans="2:5" s="36" customFormat="1" ht="12.75">
      <c r="B212" s="37"/>
      <c r="C212" s="41"/>
      <c r="D212" s="41"/>
      <c r="E212" s="41"/>
    </row>
    <row r="213" spans="2:5" s="36" customFormat="1" ht="12.75">
      <c r="B213" s="37"/>
      <c r="C213" s="41"/>
      <c r="D213" s="41"/>
      <c r="E213" s="41"/>
    </row>
    <row r="214" spans="2:5" s="36" customFormat="1" ht="12.75">
      <c r="B214" s="37"/>
      <c r="C214" s="41"/>
      <c r="D214" s="41"/>
      <c r="E214" s="41"/>
    </row>
    <row r="215" spans="2:5" s="36" customFormat="1" ht="12.75">
      <c r="B215" s="37"/>
      <c r="C215" s="41"/>
      <c r="D215" s="41"/>
      <c r="E215" s="41"/>
    </row>
    <row r="216" spans="2:5" s="36" customFormat="1" ht="12.75">
      <c r="B216" s="37"/>
      <c r="C216" s="41"/>
      <c r="D216" s="41"/>
      <c r="E216" s="41"/>
    </row>
    <row r="217" spans="2:5" s="36" customFormat="1" ht="12.75">
      <c r="B217" s="37"/>
      <c r="C217" s="41"/>
      <c r="D217" s="41"/>
      <c r="E217" s="41"/>
    </row>
    <row r="218" spans="2:5" s="36" customFormat="1" ht="12.75">
      <c r="B218" s="37"/>
      <c r="C218" s="41"/>
      <c r="D218" s="41"/>
      <c r="E218" s="41"/>
    </row>
    <row r="219" spans="2:5" s="36" customFormat="1" ht="12.75">
      <c r="B219" s="37"/>
      <c r="C219" s="41"/>
      <c r="D219" s="41"/>
      <c r="E219" s="41"/>
    </row>
    <row r="220" spans="2:5" s="36" customFormat="1" ht="12.75">
      <c r="B220" s="37"/>
      <c r="C220" s="41"/>
      <c r="D220" s="41"/>
      <c r="E220" s="41"/>
    </row>
    <row r="221" spans="2:5" s="36" customFormat="1" ht="12.75">
      <c r="B221" s="37"/>
      <c r="C221" s="41"/>
      <c r="D221" s="41"/>
      <c r="E221" s="41"/>
    </row>
    <row r="222" spans="2:5" s="36" customFormat="1" ht="12.75">
      <c r="B222" s="37"/>
      <c r="C222" s="41"/>
      <c r="D222" s="41"/>
      <c r="E222" s="41"/>
    </row>
    <row r="223" spans="2:5" s="36" customFormat="1" ht="12.75">
      <c r="B223" s="37"/>
      <c r="C223" s="41"/>
      <c r="D223" s="41"/>
      <c r="E223" s="41"/>
    </row>
    <row r="224" spans="2:5" s="36" customFormat="1" ht="12.75">
      <c r="B224" s="37"/>
      <c r="C224" s="41"/>
      <c r="D224" s="41"/>
      <c r="E224" s="41"/>
    </row>
    <row r="225" spans="2:5" s="36" customFormat="1" ht="12.75">
      <c r="B225" s="37"/>
      <c r="C225" s="41"/>
      <c r="D225" s="41"/>
      <c r="E225" s="41"/>
    </row>
    <row r="226" spans="2:5" s="36" customFormat="1" ht="12.75">
      <c r="B226" s="37"/>
      <c r="C226" s="41"/>
      <c r="D226" s="41"/>
      <c r="E226" s="41"/>
    </row>
    <row r="227" spans="2:5" s="36" customFormat="1" ht="12.75">
      <c r="B227" s="37"/>
      <c r="C227" s="41"/>
      <c r="D227" s="41"/>
      <c r="E227" s="41"/>
    </row>
    <row r="228" spans="2:5" s="36" customFormat="1" ht="12.75">
      <c r="B228" s="37"/>
      <c r="C228" s="41"/>
      <c r="D228" s="41"/>
      <c r="E228" s="41"/>
    </row>
    <row r="229" spans="2:5" s="36" customFormat="1" ht="12.75">
      <c r="B229" s="37"/>
      <c r="C229" s="41"/>
      <c r="D229" s="41"/>
      <c r="E229" s="41"/>
    </row>
    <row r="230" spans="2:5" s="36" customFormat="1" ht="12.75">
      <c r="B230" s="37"/>
      <c r="C230" s="41"/>
      <c r="D230" s="41"/>
      <c r="E230" s="41"/>
    </row>
    <row r="231" spans="2:5" s="36" customFormat="1" ht="12.75">
      <c r="B231" s="37"/>
      <c r="C231" s="41"/>
      <c r="D231" s="41"/>
      <c r="E231" s="41"/>
    </row>
    <row r="232" spans="2:5" s="36" customFormat="1" ht="12.75">
      <c r="B232" s="37"/>
      <c r="C232" s="41"/>
      <c r="D232" s="41"/>
      <c r="E232" s="41"/>
    </row>
    <row r="233" spans="2:5" s="36" customFormat="1" ht="12.75">
      <c r="B233" s="37"/>
      <c r="C233" s="41"/>
      <c r="D233" s="41"/>
      <c r="E233" s="41"/>
    </row>
    <row r="234" spans="2:5" s="36" customFormat="1" ht="12.75">
      <c r="B234" s="37"/>
      <c r="C234" s="41"/>
      <c r="D234" s="41"/>
      <c r="E234" s="41"/>
    </row>
    <row r="235" spans="2:5" s="36" customFormat="1" ht="12.75">
      <c r="B235" s="37"/>
      <c r="C235" s="41"/>
      <c r="D235" s="41"/>
      <c r="E235" s="41"/>
    </row>
    <row r="236" spans="2:5" s="36" customFormat="1" ht="12.75">
      <c r="B236" s="37"/>
      <c r="C236" s="41"/>
      <c r="D236" s="41"/>
      <c r="E236" s="41"/>
    </row>
    <row r="237" spans="2:5" s="36" customFormat="1" ht="12.75">
      <c r="B237" s="37"/>
      <c r="C237" s="41"/>
      <c r="D237" s="41"/>
      <c r="E237" s="41"/>
    </row>
    <row r="238" spans="2:5" s="36" customFormat="1" ht="12.75">
      <c r="B238" s="37"/>
      <c r="C238" s="41"/>
      <c r="D238" s="41"/>
      <c r="E238" s="41"/>
    </row>
    <row r="239" spans="2:5" s="36" customFormat="1" ht="12.75">
      <c r="B239" s="37"/>
      <c r="C239" s="41"/>
      <c r="D239" s="41"/>
      <c r="E239" s="41"/>
    </row>
    <row r="240" spans="2:5" s="36" customFormat="1" ht="12.75">
      <c r="B240" s="37"/>
      <c r="C240" s="41"/>
      <c r="D240" s="41"/>
      <c r="E240" s="41"/>
    </row>
    <row r="241" spans="2:5" s="36" customFormat="1" ht="12.75">
      <c r="B241" s="37"/>
      <c r="C241" s="41"/>
      <c r="D241" s="41"/>
      <c r="E241" s="41"/>
    </row>
    <row r="242" spans="2:5" s="36" customFormat="1" ht="12.75">
      <c r="B242" s="37"/>
      <c r="C242" s="41"/>
      <c r="D242" s="41"/>
      <c r="E242" s="41"/>
    </row>
    <row r="243" spans="2:5" s="36" customFormat="1" ht="12.75">
      <c r="B243" s="37"/>
      <c r="C243" s="41"/>
      <c r="D243" s="41"/>
      <c r="E243" s="41"/>
    </row>
    <row r="244" spans="2:5" s="36" customFormat="1" ht="12.75">
      <c r="B244" s="37"/>
      <c r="C244" s="41"/>
      <c r="D244" s="41"/>
      <c r="E244" s="41"/>
    </row>
    <row r="245" spans="2:5" s="36" customFormat="1" ht="12.75">
      <c r="B245" s="37"/>
      <c r="C245" s="41"/>
      <c r="D245" s="41"/>
      <c r="E245" s="41"/>
    </row>
    <row r="246" spans="2:5" s="36" customFormat="1" ht="12.75">
      <c r="B246" s="37"/>
      <c r="C246" s="41"/>
      <c r="D246" s="41"/>
      <c r="E246" s="41"/>
    </row>
    <row r="247" spans="2:5" s="36" customFormat="1" ht="12.75">
      <c r="B247" s="37"/>
      <c r="C247" s="41"/>
      <c r="D247" s="41"/>
      <c r="E247" s="41"/>
    </row>
    <row r="248" spans="2:5" s="36" customFormat="1" ht="12.75">
      <c r="B248" s="37"/>
      <c r="C248" s="41"/>
      <c r="D248" s="41"/>
      <c r="E248" s="41"/>
    </row>
    <row r="249" spans="2:5" s="36" customFormat="1" ht="12.75">
      <c r="B249" s="37"/>
      <c r="C249" s="41"/>
      <c r="D249" s="41"/>
      <c r="E249" s="41"/>
    </row>
    <row r="250" spans="2:5" s="36" customFormat="1" ht="12.75">
      <c r="B250" s="37"/>
      <c r="C250" s="41"/>
      <c r="D250" s="41"/>
      <c r="E250" s="41"/>
    </row>
    <row r="251" spans="2:5" s="36" customFormat="1" ht="12.75">
      <c r="B251" s="37"/>
      <c r="C251" s="41"/>
      <c r="D251" s="41"/>
      <c r="E251" s="41"/>
    </row>
    <row r="252" spans="2:5" s="36" customFormat="1" ht="12.75">
      <c r="B252" s="37"/>
      <c r="C252" s="41"/>
      <c r="D252" s="41"/>
      <c r="E252" s="41"/>
    </row>
    <row r="253" spans="2:5" s="36" customFormat="1" ht="12.75">
      <c r="B253" s="37"/>
      <c r="C253" s="41"/>
      <c r="D253" s="41"/>
      <c r="E253" s="41"/>
    </row>
    <row r="254" spans="2:5" s="36" customFormat="1" ht="12.75">
      <c r="B254" s="37"/>
      <c r="C254" s="41"/>
      <c r="D254" s="41"/>
      <c r="E254" s="41"/>
    </row>
    <row r="255" spans="2:5" s="36" customFormat="1" ht="12.75">
      <c r="B255" s="37"/>
      <c r="C255" s="41"/>
      <c r="D255" s="41"/>
      <c r="E255" s="41"/>
    </row>
    <row r="256" spans="2:5" s="36" customFormat="1" ht="12.75">
      <c r="B256" s="37"/>
      <c r="C256" s="41"/>
      <c r="D256" s="41"/>
      <c r="E256" s="41"/>
    </row>
    <row r="257" spans="2:5" s="36" customFormat="1" ht="12.75">
      <c r="B257" s="37"/>
      <c r="C257" s="41"/>
      <c r="D257" s="41"/>
      <c r="E257" s="41"/>
    </row>
    <row r="258" spans="2:5" s="36" customFormat="1" ht="12.75">
      <c r="B258" s="37"/>
      <c r="C258" s="41"/>
      <c r="D258" s="41"/>
      <c r="E258" s="41"/>
    </row>
    <row r="259" spans="2:5" s="36" customFormat="1" ht="12.75">
      <c r="B259" s="37"/>
      <c r="C259" s="41"/>
      <c r="D259" s="41"/>
      <c r="E259" s="41"/>
    </row>
    <row r="260" spans="2:5" s="36" customFormat="1" ht="12.75">
      <c r="B260" s="37"/>
      <c r="C260" s="41"/>
      <c r="D260" s="41"/>
      <c r="E260" s="41"/>
    </row>
    <row r="261" spans="2:5" s="36" customFormat="1" ht="12.75">
      <c r="B261" s="37"/>
      <c r="C261" s="41"/>
      <c r="D261" s="41"/>
      <c r="E261" s="41"/>
    </row>
    <row r="262" spans="2:5" s="36" customFormat="1" ht="12.75">
      <c r="B262" s="37"/>
      <c r="C262" s="41"/>
      <c r="D262" s="41"/>
      <c r="E262" s="41"/>
    </row>
    <row r="263" spans="2:5" s="36" customFormat="1" ht="12.75">
      <c r="B263" s="37"/>
      <c r="C263" s="41"/>
      <c r="D263" s="41"/>
      <c r="E263" s="41"/>
    </row>
    <row r="264" spans="2:5" s="36" customFormat="1" ht="12.75">
      <c r="B264" s="37"/>
      <c r="C264" s="41"/>
      <c r="D264" s="41"/>
      <c r="E264" s="41"/>
    </row>
    <row r="265" spans="2:5" s="36" customFormat="1" ht="12.75">
      <c r="B265" s="37"/>
      <c r="C265" s="41"/>
      <c r="D265" s="41"/>
      <c r="E265" s="41"/>
    </row>
    <row r="266" spans="2:5" s="36" customFormat="1" ht="12.75">
      <c r="B266" s="37"/>
      <c r="C266" s="41"/>
      <c r="D266" s="41"/>
      <c r="E266" s="41"/>
    </row>
    <row r="267" spans="2:5" s="36" customFormat="1" ht="12.75">
      <c r="B267" s="37"/>
      <c r="C267" s="41"/>
      <c r="D267" s="41"/>
      <c r="E267" s="41"/>
    </row>
    <row r="268" spans="2:5" s="36" customFormat="1" ht="12.75">
      <c r="B268" s="37"/>
      <c r="C268" s="41"/>
      <c r="D268" s="41"/>
      <c r="E268" s="41"/>
    </row>
    <row r="269" spans="2:5" s="36" customFormat="1" ht="12.75">
      <c r="B269" s="37"/>
      <c r="C269" s="41"/>
      <c r="D269" s="41"/>
      <c r="E269" s="41"/>
    </row>
    <row r="270" spans="2:5" s="36" customFormat="1" ht="12.75">
      <c r="B270" s="37"/>
      <c r="C270" s="41"/>
      <c r="D270" s="41"/>
      <c r="E270" s="41"/>
    </row>
    <row r="271" spans="2:5" s="36" customFormat="1" ht="12.75">
      <c r="B271" s="37"/>
      <c r="C271" s="41"/>
      <c r="D271" s="41"/>
      <c r="E271" s="41"/>
    </row>
    <row r="272" spans="2:5" s="36" customFormat="1" ht="12.75">
      <c r="B272" s="37"/>
      <c r="C272" s="41"/>
      <c r="D272" s="41"/>
      <c r="E272" s="41"/>
    </row>
    <row r="273" spans="2:5" s="36" customFormat="1" ht="12.75">
      <c r="B273" s="37"/>
      <c r="C273" s="41"/>
      <c r="D273" s="41"/>
      <c r="E273" s="41"/>
    </row>
    <row r="274" spans="2:5" s="36" customFormat="1" ht="12.75">
      <c r="B274" s="37"/>
      <c r="C274" s="41"/>
      <c r="D274" s="41"/>
      <c r="E274" s="41"/>
    </row>
    <row r="275" spans="2:5" s="36" customFormat="1" ht="12.75">
      <c r="B275" s="37"/>
      <c r="C275" s="41"/>
      <c r="D275" s="41"/>
      <c r="E275" s="41"/>
    </row>
    <row r="276" spans="2:5" s="36" customFormat="1" ht="12.75">
      <c r="B276" s="37"/>
      <c r="C276" s="41"/>
      <c r="D276" s="41"/>
      <c r="E276" s="41"/>
    </row>
    <row r="277" spans="2:5" s="36" customFormat="1" ht="12.75">
      <c r="B277" s="37"/>
      <c r="C277" s="41"/>
      <c r="D277" s="41"/>
      <c r="E277" s="41"/>
    </row>
    <row r="278" spans="2:5" s="36" customFormat="1" ht="12.75">
      <c r="B278" s="37"/>
      <c r="C278" s="41"/>
      <c r="D278" s="41"/>
      <c r="E278" s="41"/>
    </row>
    <row r="279" spans="2:5" s="36" customFormat="1" ht="12.75">
      <c r="B279" s="37"/>
      <c r="C279" s="41"/>
      <c r="D279" s="41"/>
      <c r="E279" s="41"/>
    </row>
    <row r="280" spans="2:5" s="36" customFormat="1" ht="12.75">
      <c r="B280" s="37"/>
      <c r="C280" s="41"/>
      <c r="D280" s="41"/>
      <c r="E280" s="41"/>
    </row>
    <row r="281" spans="2:5" s="36" customFormat="1" ht="12.75">
      <c r="B281" s="37"/>
      <c r="C281" s="41"/>
      <c r="D281" s="41"/>
      <c r="E281" s="41"/>
    </row>
    <row r="282" spans="2:5" s="36" customFormat="1" ht="12.75">
      <c r="B282" s="37"/>
      <c r="C282" s="41"/>
      <c r="D282" s="41"/>
      <c r="E282" s="41"/>
    </row>
    <row r="283" spans="2:5" s="36" customFormat="1" ht="12.75">
      <c r="B283" s="37"/>
      <c r="C283" s="41"/>
      <c r="D283" s="41"/>
      <c r="E283" s="41"/>
    </row>
    <row r="284" spans="2:5" s="36" customFormat="1" ht="12.75">
      <c r="B284" s="37"/>
      <c r="C284" s="41"/>
      <c r="D284" s="41"/>
      <c r="E284" s="41"/>
    </row>
    <row r="285" spans="2:5" s="36" customFormat="1" ht="12.75">
      <c r="B285" s="37"/>
      <c r="C285" s="41"/>
      <c r="D285" s="41"/>
      <c r="E285" s="41"/>
    </row>
    <row r="286" spans="2:5" s="36" customFormat="1" ht="12.75">
      <c r="B286" s="37"/>
      <c r="C286" s="41"/>
      <c r="D286" s="41"/>
      <c r="E286" s="41"/>
    </row>
    <row r="287" spans="2:5" s="36" customFormat="1" ht="12.75">
      <c r="B287" s="37"/>
      <c r="C287" s="41"/>
      <c r="D287" s="41"/>
      <c r="E287" s="41"/>
    </row>
    <row r="288" spans="2:5" s="36" customFormat="1" ht="12.75">
      <c r="B288" s="37"/>
      <c r="C288" s="41"/>
      <c r="D288" s="41"/>
      <c r="E288" s="41"/>
    </row>
    <row r="289" spans="2:5" s="36" customFormat="1" ht="12.75">
      <c r="B289" s="37"/>
      <c r="C289" s="41"/>
      <c r="D289" s="41"/>
      <c r="E289" s="41"/>
    </row>
    <row r="290" spans="2:5" s="36" customFormat="1" ht="12.75">
      <c r="B290" s="37"/>
      <c r="C290" s="41"/>
      <c r="D290" s="41"/>
      <c r="E290" s="41"/>
    </row>
    <row r="291" spans="2:5" s="36" customFormat="1" ht="12.75">
      <c r="B291" s="37"/>
      <c r="C291" s="41"/>
      <c r="D291" s="41"/>
      <c r="E291" s="41"/>
    </row>
    <row r="292" spans="2:5" s="36" customFormat="1" ht="12.75">
      <c r="B292" s="37"/>
      <c r="C292" s="41"/>
      <c r="D292" s="41"/>
      <c r="E292" s="41"/>
    </row>
    <row r="293" spans="2:5" s="36" customFormat="1" ht="12.75">
      <c r="B293" s="37"/>
      <c r="C293" s="41"/>
      <c r="D293" s="41"/>
      <c r="E293" s="41"/>
    </row>
    <row r="294" spans="2:5" s="36" customFormat="1" ht="12.75">
      <c r="B294" s="37"/>
      <c r="C294" s="41"/>
      <c r="D294" s="41"/>
      <c r="E294" s="41"/>
    </row>
    <row r="295" spans="2:5" s="36" customFormat="1" ht="12.75">
      <c r="B295" s="37"/>
      <c r="C295" s="41"/>
      <c r="D295" s="41"/>
      <c r="E295" s="41"/>
    </row>
    <row r="296" spans="2:5" s="36" customFormat="1" ht="12.75">
      <c r="B296" s="37"/>
      <c r="C296" s="41"/>
      <c r="D296" s="41"/>
      <c r="E296" s="41"/>
    </row>
    <row r="297" spans="2:5" s="36" customFormat="1" ht="12.75">
      <c r="B297" s="37"/>
      <c r="C297" s="41"/>
      <c r="D297" s="41"/>
      <c r="E297" s="41"/>
    </row>
    <row r="298" spans="2:5" s="36" customFormat="1" ht="12.75">
      <c r="B298" s="37"/>
      <c r="C298" s="41"/>
      <c r="D298" s="41"/>
      <c r="E298" s="41"/>
    </row>
    <row r="299" spans="2:5" s="36" customFormat="1" ht="12.75">
      <c r="B299" s="37"/>
      <c r="C299" s="41"/>
      <c r="D299" s="41"/>
      <c r="E299" s="41"/>
    </row>
    <row r="300" spans="2:5" s="36" customFormat="1" ht="12.75">
      <c r="B300" s="37"/>
      <c r="C300" s="41"/>
      <c r="D300" s="41"/>
      <c r="E300" s="41"/>
    </row>
    <row r="301" spans="2:5" s="36" customFormat="1" ht="12.75">
      <c r="B301" s="37"/>
      <c r="C301" s="41"/>
      <c r="D301" s="41"/>
      <c r="E301" s="41"/>
    </row>
    <row r="302" spans="2:5" s="36" customFormat="1" ht="12.75">
      <c r="B302" s="37"/>
      <c r="C302" s="41"/>
      <c r="D302" s="41"/>
      <c r="E302" s="41"/>
    </row>
    <row r="303" spans="2:5" s="36" customFormat="1" ht="12.75">
      <c r="B303" s="37"/>
      <c r="C303" s="41"/>
      <c r="D303" s="41"/>
      <c r="E303" s="41"/>
    </row>
    <row r="304" spans="2:5" s="36" customFormat="1" ht="12.75">
      <c r="B304" s="37"/>
      <c r="C304" s="41"/>
      <c r="D304" s="41"/>
      <c r="E304" s="41"/>
    </row>
    <row r="305" spans="2:5" s="36" customFormat="1" ht="12.75">
      <c r="B305" s="37"/>
      <c r="C305" s="41"/>
      <c r="D305" s="41"/>
      <c r="E305" s="41"/>
    </row>
    <row r="306" spans="2:5" s="36" customFormat="1" ht="12.75">
      <c r="B306" s="37"/>
      <c r="C306" s="41"/>
      <c r="D306" s="41"/>
      <c r="E306" s="41"/>
    </row>
    <row r="307" spans="2:5" s="36" customFormat="1" ht="12.75">
      <c r="B307" s="37"/>
      <c r="C307" s="41"/>
      <c r="D307" s="41"/>
      <c r="E307" s="41"/>
    </row>
    <row r="308" spans="2:5" s="36" customFormat="1" ht="12.75">
      <c r="B308" s="37"/>
      <c r="C308" s="41"/>
      <c r="D308" s="41"/>
      <c r="E308" s="41"/>
    </row>
    <row r="309" spans="2:5" s="36" customFormat="1" ht="12.75">
      <c r="B309" s="37"/>
      <c r="C309" s="41"/>
      <c r="D309" s="41"/>
      <c r="E309" s="41"/>
    </row>
    <row r="310" spans="2:5" s="36" customFormat="1" ht="12.75">
      <c r="B310" s="37"/>
      <c r="C310" s="41"/>
      <c r="D310" s="41"/>
      <c r="E310" s="41"/>
    </row>
    <row r="311" spans="2:5" s="36" customFormat="1" ht="12.75">
      <c r="B311" s="37"/>
      <c r="C311" s="41"/>
      <c r="D311" s="41"/>
      <c r="E311" s="41"/>
    </row>
    <row r="312" spans="2:5" s="36" customFormat="1" ht="12.75">
      <c r="B312" s="37"/>
      <c r="C312" s="41"/>
      <c r="D312" s="41"/>
      <c r="E312" s="41"/>
    </row>
    <row r="313" spans="2:5" s="36" customFormat="1" ht="12.75">
      <c r="B313" s="37"/>
      <c r="C313" s="41"/>
      <c r="D313" s="41"/>
      <c r="E313" s="41"/>
    </row>
    <row r="314" spans="2:5" s="36" customFormat="1" ht="12.75">
      <c r="B314" s="37"/>
      <c r="C314" s="41"/>
      <c r="D314" s="41"/>
      <c r="E314" s="41"/>
    </row>
    <row r="315" spans="2:5" s="36" customFormat="1" ht="12.75">
      <c r="B315" s="37"/>
      <c r="C315" s="41"/>
      <c r="D315" s="41"/>
      <c r="E315" s="41"/>
    </row>
    <row r="316" spans="2:5" s="36" customFormat="1" ht="12.75">
      <c r="B316" s="37"/>
      <c r="C316" s="41"/>
      <c r="D316" s="41"/>
      <c r="E316" s="41"/>
    </row>
    <row r="317" spans="2:5" s="36" customFormat="1" ht="12.75">
      <c r="B317" s="37"/>
      <c r="C317" s="41"/>
      <c r="D317" s="41"/>
      <c r="E317" s="41"/>
    </row>
    <row r="318" spans="2:5" s="36" customFormat="1" ht="12.75">
      <c r="B318" s="37"/>
      <c r="C318" s="41"/>
      <c r="D318" s="41"/>
      <c r="E318" s="41"/>
    </row>
    <row r="319" spans="2:5" s="36" customFormat="1" ht="12.75">
      <c r="B319" s="37"/>
      <c r="C319" s="41"/>
      <c r="D319" s="41"/>
      <c r="E319" s="41"/>
    </row>
    <row r="320" spans="2:5" s="36" customFormat="1" ht="12.75">
      <c r="B320" s="37"/>
      <c r="C320" s="41"/>
      <c r="D320" s="41"/>
      <c r="E320" s="41"/>
    </row>
    <row r="321" spans="2:5" s="36" customFormat="1" ht="12.75">
      <c r="B321" s="37"/>
      <c r="C321" s="41"/>
      <c r="D321" s="41"/>
      <c r="E321" s="41"/>
    </row>
    <row r="322" spans="2:5" s="36" customFormat="1" ht="12.75">
      <c r="B322" s="37"/>
      <c r="C322" s="41"/>
      <c r="D322" s="41"/>
      <c r="E322" s="41"/>
    </row>
    <row r="323" spans="2:5" s="36" customFormat="1" ht="12.75">
      <c r="B323" s="37"/>
      <c r="C323" s="41"/>
      <c r="D323" s="41"/>
      <c r="E323" s="41"/>
    </row>
    <row r="324" spans="2:5" s="36" customFormat="1" ht="12.75">
      <c r="B324" s="37"/>
      <c r="C324" s="41"/>
      <c r="D324" s="41"/>
      <c r="E324" s="41"/>
    </row>
    <row r="325" spans="2:5" s="36" customFormat="1" ht="12.75">
      <c r="B325" s="37"/>
      <c r="C325" s="41"/>
      <c r="D325" s="41"/>
      <c r="E325" s="41"/>
    </row>
    <row r="326" spans="2:5" s="36" customFormat="1" ht="12.75">
      <c r="B326" s="37"/>
      <c r="C326" s="41"/>
      <c r="D326" s="41"/>
      <c r="E326" s="41"/>
    </row>
    <row r="327" spans="2:5" s="36" customFormat="1" ht="12.75">
      <c r="B327" s="37"/>
      <c r="C327" s="41"/>
      <c r="D327" s="41"/>
      <c r="E327" s="41"/>
    </row>
    <row r="328" spans="2:5" s="36" customFormat="1" ht="12.75">
      <c r="B328" s="37"/>
      <c r="C328" s="41"/>
      <c r="D328" s="41"/>
      <c r="E328" s="41"/>
    </row>
    <row r="329" spans="2:5" s="36" customFormat="1" ht="12.75">
      <c r="B329" s="37"/>
      <c r="C329" s="41"/>
      <c r="D329" s="41"/>
      <c r="E329" s="41"/>
    </row>
    <row r="330" spans="2:5" s="36" customFormat="1" ht="12.75">
      <c r="B330" s="37"/>
      <c r="C330" s="41"/>
      <c r="D330" s="41"/>
      <c r="E330" s="41"/>
    </row>
    <row r="331" spans="2:5" s="36" customFormat="1" ht="12.75">
      <c r="B331" s="37"/>
      <c r="C331" s="41"/>
      <c r="D331" s="41"/>
      <c r="E331" s="41"/>
    </row>
    <row r="332" spans="2:5" s="36" customFormat="1" ht="12.75">
      <c r="B332" s="37"/>
      <c r="C332" s="41"/>
      <c r="D332" s="41"/>
      <c r="E332" s="41"/>
    </row>
    <row r="333" spans="2:5" s="36" customFormat="1" ht="12.75">
      <c r="B333" s="37"/>
      <c r="C333" s="41"/>
      <c r="D333" s="41"/>
      <c r="E333" s="41"/>
    </row>
    <row r="334" spans="2:5" s="36" customFormat="1" ht="12.75">
      <c r="B334" s="37"/>
      <c r="C334" s="41"/>
      <c r="D334" s="41"/>
      <c r="E334" s="41"/>
    </row>
    <row r="335" spans="2:5" s="36" customFormat="1" ht="12.75">
      <c r="B335" s="37"/>
      <c r="C335" s="41"/>
      <c r="D335" s="41"/>
      <c r="E335" s="41"/>
    </row>
    <row r="336" spans="2:5" s="36" customFormat="1" ht="12.75">
      <c r="B336" s="37"/>
      <c r="C336" s="41"/>
      <c r="D336" s="41"/>
      <c r="E336" s="41"/>
    </row>
    <row r="337" spans="2:5" s="36" customFormat="1" ht="12.75">
      <c r="B337" s="37"/>
      <c r="C337" s="41"/>
      <c r="D337" s="41"/>
      <c r="E337" s="41"/>
    </row>
    <row r="338" spans="2:5" s="36" customFormat="1" ht="12.75">
      <c r="B338" s="37"/>
      <c r="C338" s="41"/>
      <c r="D338" s="41"/>
      <c r="E338" s="41"/>
    </row>
    <row r="339" spans="2:5" s="36" customFormat="1" ht="12.75">
      <c r="B339" s="37"/>
      <c r="C339" s="41"/>
      <c r="D339" s="41"/>
      <c r="E339" s="41"/>
    </row>
    <row r="340" spans="2:5" s="36" customFormat="1" ht="12.75">
      <c r="B340" s="37"/>
      <c r="C340" s="41"/>
      <c r="D340" s="41"/>
      <c r="E340" s="41"/>
    </row>
    <row r="341" spans="2:5" s="36" customFormat="1" ht="12.75">
      <c r="B341" s="37"/>
      <c r="C341" s="41"/>
      <c r="D341" s="41"/>
      <c r="E341" s="41"/>
    </row>
    <row r="342" spans="2:5" s="36" customFormat="1" ht="12.75">
      <c r="B342" s="37"/>
      <c r="C342" s="41"/>
      <c r="D342" s="41"/>
      <c r="E342" s="41"/>
    </row>
    <row r="343" spans="2:5" s="36" customFormat="1" ht="12.75">
      <c r="B343" s="37"/>
      <c r="C343" s="41"/>
      <c r="D343" s="41"/>
      <c r="E343" s="41"/>
    </row>
    <row r="344" spans="2:5" s="36" customFormat="1" ht="12.75">
      <c r="B344" s="37"/>
      <c r="C344" s="41"/>
      <c r="D344" s="41"/>
      <c r="E344" s="41"/>
    </row>
    <row r="345" spans="2:5" s="36" customFormat="1" ht="12.75">
      <c r="B345" s="37"/>
      <c r="C345" s="41"/>
      <c r="D345" s="41"/>
      <c r="E345" s="41"/>
    </row>
    <row r="346" spans="2:5" s="36" customFormat="1" ht="12.75">
      <c r="B346" s="37"/>
      <c r="C346" s="41"/>
      <c r="D346" s="41"/>
      <c r="E346" s="41"/>
    </row>
    <row r="347" spans="2:5" s="36" customFormat="1" ht="12.75">
      <c r="B347" s="37"/>
      <c r="C347" s="41"/>
      <c r="D347" s="41"/>
      <c r="E347" s="41"/>
    </row>
    <row r="348" spans="2:5" s="36" customFormat="1" ht="12.75">
      <c r="B348" s="37"/>
      <c r="C348" s="41"/>
      <c r="D348" s="41"/>
      <c r="E348" s="41"/>
    </row>
    <row r="349" spans="2:5" s="36" customFormat="1" ht="12.75">
      <c r="B349" s="37"/>
      <c r="C349" s="41"/>
      <c r="D349" s="41"/>
      <c r="E349" s="41"/>
    </row>
    <row r="350" spans="2:5" s="36" customFormat="1" ht="12.75">
      <c r="B350" s="37"/>
      <c r="C350" s="41"/>
      <c r="D350" s="41"/>
      <c r="E350" s="41"/>
    </row>
    <row r="351" spans="2:5" s="36" customFormat="1" ht="12.75">
      <c r="B351" s="37"/>
      <c r="C351" s="41"/>
      <c r="D351" s="41"/>
      <c r="E351" s="41"/>
    </row>
    <row r="352" spans="2:5" s="36" customFormat="1" ht="12.75">
      <c r="B352" s="37"/>
      <c r="C352" s="41"/>
      <c r="D352" s="41"/>
      <c r="E352" s="41"/>
    </row>
    <row r="353" spans="2:5" s="36" customFormat="1" ht="12.75">
      <c r="B353" s="37"/>
      <c r="C353" s="41"/>
      <c r="D353" s="41"/>
      <c r="E353" s="41"/>
    </row>
    <row r="354" spans="2:5" s="36" customFormat="1" ht="12.75">
      <c r="B354" s="37"/>
      <c r="C354" s="41"/>
      <c r="D354" s="41"/>
      <c r="E354" s="41"/>
    </row>
    <row r="355" spans="2:5" s="36" customFormat="1" ht="12.75">
      <c r="B355" s="37"/>
      <c r="C355" s="41"/>
      <c r="D355" s="41"/>
      <c r="E355" s="41"/>
    </row>
    <row r="356" spans="2:5" s="36" customFormat="1" ht="12.75">
      <c r="B356" s="37"/>
      <c r="C356" s="41"/>
      <c r="D356" s="41"/>
      <c r="E356" s="41"/>
    </row>
    <row r="357" spans="2:5" s="36" customFormat="1" ht="12.75">
      <c r="B357" s="37"/>
      <c r="C357" s="41"/>
      <c r="D357" s="41"/>
      <c r="E357" s="41"/>
    </row>
    <row r="358" spans="2:5" s="36" customFormat="1" ht="12.75">
      <c r="B358" s="37"/>
      <c r="C358" s="41"/>
      <c r="D358" s="41"/>
      <c r="E358" s="41"/>
    </row>
    <row r="359" spans="2:5" s="36" customFormat="1" ht="12.75">
      <c r="B359" s="37"/>
      <c r="C359" s="41"/>
      <c r="D359" s="41"/>
      <c r="E359" s="41"/>
    </row>
    <row r="360" spans="2:5" s="36" customFormat="1" ht="12.75">
      <c r="B360" s="37"/>
      <c r="C360" s="41"/>
      <c r="D360" s="41"/>
      <c r="E360" s="41"/>
    </row>
    <row r="361" spans="2:5" s="36" customFormat="1" ht="12.75">
      <c r="B361" s="37"/>
      <c r="C361" s="41"/>
      <c r="D361" s="41"/>
      <c r="E361" s="41"/>
    </row>
    <row r="362" spans="2:5" s="36" customFormat="1" ht="12.75">
      <c r="B362" s="37"/>
      <c r="C362" s="41"/>
      <c r="D362" s="41"/>
      <c r="E362" s="41"/>
    </row>
    <row r="363" spans="2:5" s="36" customFormat="1" ht="12.75">
      <c r="B363" s="37"/>
      <c r="C363" s="41"/>
      <c r="D363" s="41"/>
      <c r="E363" s="41"/>
    </row>
    <row r="364" spans="2:5" s="36" customFormat="1" ht="12.75">
      <c r="B364" s="37"/>
      <c r="C364" s="41"/>
      <c r="D364" s="41"/>
      <c r="E364" s="41"/>
    </row>
    <row r="365" spans="2:5" s="36" customFormat="1" ht="12.75">
      <c r="B365" s="37"/>
      <c r="C365" s="41"/>
      <c r="D365" s="41"/>
      <c r="E365" s="41"/>
    </row>
    <row r="366" spans="2:5" s="36" customFormat="1" ht="12.75">
      <c r="B366" s="37"/>
      <c r="C366" s="41"/>
      <c r="D366" s="41"/>
      <c r="E366" s="41"/>
    </row>
    <row r="367" spans="2:5" s="36" customFormat="1" ht="12.75">
      <c r="B367" s="37"/>
      <c r="C367" s="41"/>
      <c r="D367" s="41"/>
      <c r="E367" s="41"/>
    </row>
    <row r="368" spans="2:5" s="36" customFormat="1" ht="12.75">
      <c r="B368" s="37"/>
      <c r="C368" s="41"/>
      <c r="D368" s="41"/>
      <c r="E368" s="41"/>
    </row>
    <row r="369" spans="2:5" s="36" customFormat="1" ht="12.75">
      <c r="B369" s="37"/>
      <c r="C369" s="41"/>
      <c r="D369" s="41"/>
      <c r="E369" s="41"/>
    </row>
    <row r="370" spans="2:5" s="36" customFormat="1" ht="12.75">
      <c r="B370" s="37"/>
      <c r="C370" s="41"/>
      <c r="D370" s="41"/>
      <c r="E370" s="41"/>
    </row>
    <row r="371" spans="2:5" s="36" customFormat="1" ht="12.75">
      <c r="B371" s="37"/>
      <c r="C371" s="41"/>
      <c r="D371" s="41"/>
      <c r="E371" s="41"/>
    </row>
    <row r="372" spans="2:5" s="36" customFormat="1" ht="12.75">
      <c r="B372" s="37"/>
      <c r="C372" s="41"/>
      <c r="D372" s="41"/>
      <c r="E372" s="41"/>
    </row>
    <row r="373" spans="2:5" s="36" customFormat="1" ht="12.75">
      <c r="B373" s="37"/>
      <c r="C373" s="41"/>
      <c r="D373" s="41"/>
      <c r="E373" s="41"/>
    </row>
    <row r="374" spans="2:5" s="36" customFormat="1" ht="12.75">
      <c r="B374" s="37"/>
      <c r="C374" s="41"/>
      <c r="D374" s="41"/>
      <c r="E374" s="41"/>
    </row>
    <row r="375" spans="2:5" s="36" customFormat="1" ht="12.75">
      <c r="B375" s="37"/>
      <c r="C375" s="41"/>
      <c r="D375" s="41"/>
      <c r="E375" s="41"/>
    </row>
    <row r="376" spans="2:5" s="36" customFormat="1" ht="12.75">
      <c r="B376" s="37"/>
      <c r="C376" s="41"/>
      <c r="D376" s="41"/>
      <c r="E376" s="41"/>
    </row>
    <row r="377" spans="2:5" s="36" customFormat="1" ht="12.75">
      <c r="B377" s="37"/>
      <c r="C377" s="41"/>
      <c r="D377" s="41"/>
      <c r="E377" s="41"/>
    </row>
    <row r="378" spans="2:5" s="36" customFormat="1" ht="12.75">
      <c r="B378" s="37"/>
      <c r="C378" s="41"/>
      <c r="D378" s="41"/>
      <c r="E378" s="41"/>
    </row>
    <row r="379" spans="2:5" s="36" customFormat="1" ht="12.75">
      <c r="B379" s="37"/>
      <c r="C379" s="41"/>
      <c r="D379" s="41"/>
      <c r="E379" s="41"/>
    </row>
    <row r="380" spans="2:5" s="36" customFormat="1" ht="12.75">
      <c r="B380" s="37"/>
      <c r="C380" s="41"/>
      <c r="D380" s="41"/>
      <c r="E380" s="41"/>
    </row>
    <row r="381" spans="2:5" s="36" customFormat="1" ht="12.75">
      <c r="B381" s="37"/>
      <c r="C381" s="41"/>
      <c r="D381" s="41"/>
      <c r="E381" s="41"/>
    </row>
    <row r="382" spans="2:5" s="36" customFormat="1" ht="12.75">
      <c r="B382" s="37"/>
      <c r="C382" s="41"/>
      <c r="D382" s="41"/>
      <c r="E382" s="41"/>
    </row>
    <row r="383" spans="2:5" s="36" customFormat="1" ht="12.75">
      <c r="B383" s="37"/>
      <c r="C383" s="41"/>
      <c r="D383" s="41"/>
      <c r="E383" s="41"/>
    </row>
    <row r="384" spans="2:5" s="36" customFormat="1" ht="12.75">
      <c r="B384" s="37"/>
      <c r="C384" s="41"/>
      <c r="D384" s="41"/>
      <c r="E384" s="41"/>
    </row>
    <row r="385" spans="2:5" s="36" customFormat="1" ht="12.75">
      <c r="B385" s="37"/>
      <c r="C385" s="41"/>
      <c r="D385" s="41"/>
      <c r="E385" s="41"/>
    </row>
    <row r="386" spans="2:5" s="36" customFormat="1" ht="12.75">
      <c r="B386" s="37"/>
      <c r="C386" s="41"/>
      <c r="D386" s="41"/>
      <c r="E386" s="41"/>
    </row>
    <row r="387" spans="2:5" s="36" customFormat="1" ht="12.75">
      <c r="B387" s="37"/>
      <c r="C387" s="41"/>
      <c r="D387" s="41"/>
      <c r="E387" s="41"/>
    </row>
    <row r="388" spans="2:5" s="36" customFormat="1" ht="12.75">
      <c r="B388" s="37"/>
      <c r="C388" s="41"/>
      <c r="D388" s="41"/>
      <c r="E388" s="41"/>
    </row>
    <row r="389" spans="2:5" s="36" customFormat="1" ht="12.75">
      <c r="B389" s="37"/>
      <c r="C389" s="41"/>
      <c r="D389" s="41"/>
      <c r="E389" s="41"/>
    </row>
    <row r="390" spans="2:5" s="36" customFormat="1" ht="12.75">
      <c r="B390" s="37"/>
      <c r="C390" s="41"/>
      <c r="D390" s="41"/>
      <c r="E390" s="41"/>
    </row>
    <row r="391" spans="2:5" s="36" customFormat="1" ht="12.75">
      <c r="B391" s="37"/>
      <c r="C391" s="41"/>
      <c r="D391" s="41"/>
      <c r="E391" s="41"/>
    </row>
    <row r="392" spans="2:5" s="36" customFormat="1" ht="12.75">
      <c r="B392" s="37"/>
      <c r="C392" s="41"/>
      <c r="D392" s="41"/>
      <c r="E392" s="41"/>
    </row>
    <row r="393" spans="2:5" s="36" customFormat="1" ht="12.75">
      <c r="B393" s="37"/>
      <c r="C393" s="41"/>
      <c r="D393" s="41"/>
      <c r="E393" s="41"/>
    </row>
    <row r="394" spans="2:5" s="36" customFormat="1" ht="12.75">
      <c r="B394" s="37"/>
      <c r="C394" s="41"/>
      <c r="D394" s="41"/>
      <c r="E394" s="41"/>
    </row>
    <row r="395" spans="2:5" s="36" customFormat="1" ht="12.75">
      <c r="B395" s="37"/>
      <c r="C395" s="41"/>
      <c r="D395" s="41"/>
      <c r="E395" s="41"/>
    </row>
    <row r="396" spans="2:5" s="36" customFormat="1" ht="12.75">
      <c r="B396" s="37"/>
      <c r="C396" s="41"/>
      <c r="D396" s="41"/>
      <c r="E396" s="41"/>
    </row>
    <row r="397" spans="2:5" s="36" customFormat="1" ht="12.75">
      <c r="B397" s="37"/>
      <c r="C397" s="41"/>
      <c r="D397" s="41"/>
      <c r="E397" s="41"/>
    </row>
    <row r="398" spans="2:5" s="36" customFormat="1" ht="12.75">
      <c r="B398" s="37"/>
      <c r="C398" s="41"/>
      <c r="D398" s="41"/>
      <c r="E398" s="41"/>
    </row>
    <row r="399" spans="2:5" s="36" customFormat="1" ht="12.75">
      <c r="B399" s="37"/>
      <c r="C399" s="41"/>
      <c r="D399" s="41"/>
      <c r="E399" s="41"/>
    </row>
    <row r="400" spans="2:5" s="36" customFormat="1" ht="12.75">
      <c r="B400" s="37"/>
      <c r="C400" s="41"/>
      <c r="D400" s="41"/>
      <c r="E400" s="41"/>
    </row>
    <row r="401" spans="2:5" s="36" customFormat="1" ht="12.75">
      <c r="B401" s="37"/>
      <c r="C401" s="41"/>
      <c r="D401" s="41"/>
      <c r="E401" s="41"/>
    </row>
    <row r="402" spans="2:5" s="36" customFormat="1" ht="12.75">
      <c r="B402" s="37"/>
      <c r="C402" s="41"/>
      <c r="D402" s="41"/>
      <c r="E402" s="41"/>
    </row>
    <row r="403" spans="2:5" s="36" customFormat="1" ht="12.75">
      <c r="B403" s="37"/>
      <c r="C403" s="41"/>
      <c r="D403" s="41"/>
      <c r="E403" s="41"/>
    </row>
    <row r="404" spans="2:5" s="36" customFormat="1" ht="12.75">
      <c r="B404" s="37"/>
      <c r="C404" s="41"/>
      <c r="D404" s="41"/>
      <c r="E404" s="41"/>
    </row>
    <row r="405" spans="2:5" s="36" customFormat="1" ht="12.75">
      <c r="B405" s="37"/>
      <c r="C405" s="41"/>
      <c r="D405" s="41"/>
      <c r="E405" s="41"/>
    </row>
  </sheetData>
  <mergeCells count="3">
    <mergeCell ref="D3:E3"/>
    <mergeCell ref="A6:C6"/>
    <mergeCell ref="A42:E42"/>
  </mergeCells>
  <printOptions/>
  <pageMargins left="0.5" right="0.5" top="0.5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05"/>
  <sheetViews>
    <sheetView workbookViewId="0" topLeftCell="A1">
      <pane xSplit="3" ySplit="6" topLeftCell="D3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140625" style="24" bestFit="1" customWidth="1"/>
    <col min="2" max="2" width="7.7109375" style="24" customWidth="1"/>
    <col min="3" max="3" width="63.7109375" style="25" customWidth="1"/>
    <col min="4" max="6" width="13.7109375" style="25" customWidth="1"/>
    <col min="7" max="7" width="17.140625" style="25" customWidth="1"/>
    <col min="8" max="8" width="13.7109375" style="25" customWidth="1"/>
    <col min="9" max="9" width="10.00390625" style="24" bestFit="1" customWidth="1"/>
    <col min="10" max="16384" width="9.140625" style="24" customWidth="1"/>
  </cols>
  <sheetData>
    <row r="1" spans="1:8" s="97" customFormat="1" ht="18">
      <c r="A1" s="172" t="s">
        <v>37</v>
      </c>
      <c r="B1" s="146"/>
      <c r="C1" s="146"/>
      <c r="D1" s="146"/>
      <c r="E1" s="146"/>
      <c r="F1" s="96"/>
      <c r="G1" s="96"/>
      <c r="H1" s="96"/>
    </row>
    <row r="2" spans="1:8" ht="12.75">
      <c r="A2" s="19"/>
      <c r="B2" s="19"/>
      <c r="C2" s="12"/>
      <c r="D2" s="12"/>
      <c r="E2" s="12"/>
      <c r="F2" s="12" t="s">
        <v>31</v>
      </c>
      <c r="G2" s="12" t="s">
        <v>19</v>
      </c>
      <c r="H2" s="12"/>
    </row>
    <row r="3" spans="1:8" ht="12.75">
      <c r="A3" s="19"/>
      <c r="B3" s="19"/>
      <c r="C3" s="12"/>
      <c r="D3" s="12" t="s">
        <v>27</v>
      </c>
      <c r="E3" s="12" t="s">
        <v>29</v>
      </c>
      <c r="F3" s="12" t="s">
        <v>20</v>
      </c>
      <c r="G3" s="12" t="s">
        <v>33</v>
      </c>
      <c r="H3" s="12" t="s">
        <v>29</v>
      </c>
    </row>
    <row r="4" spans="1:8" ht="12.75">
      <c r="A4" s="19"/>
      <c r="B4" s="19" t="s">
        <v>0</v>
      </c>
      <c r="C4" s="12"/>
      <c r="D4" s="12" t="s">
        <v>28</v>
      </c>
      <c r="E4" s="12" t="s">
        <v>30</v>
      </c>
      <c r="F4" s="12" t="s">
        <v>32</v>
      </c>
      <c r="G4" s="12" t="s">
        <v>32</v>
      </c>
      <c r="H4" s="12" t="s">
        <v>34</v>
      </c>
    </row>
    <row r="5" spans="1:8" ht="12.75">
      <c r="A5" s="19"/>
      <c r="B5" s="19" t="s">
        <v>1</v>
      </c>
      <c r="C5" s="21" t="s">
        <v>24</v>
      </c>
      <c r="D5" s="12" t="s">
        <v>36</v>
      </c>
      <c r="E5" s="12" t="s">
        <v>36</v>
      </c>
      <c r="F5" s="12" t="s">
        <v>5</v>
      </c>
      <c r="G5" s="12" t="s">
        <v>5</v>
      </c>
      <c r="H5" s="12" t="s">
        <v>36</v>
      </c>
    </row>
    <row r="6" spans="1:8" ht="12.75">
      <c r="A6" s="147" t="s">
        <v>35</v>
      </c>
      <c r="B6" s="147"/>
      <c r="C6" s="147"/>
      <c r="D6" s="12"/>
      <c r="E6" s="12"/>
      <c r="F6" s="12"/>
      <c r="G6" s="12"/>
      <c r="H6" s="12"/>
    </row>
    <row r="7" spans="3:8" ht="12.75">
      <c r="C7" s="9"/>
      <c r="D7" s="9"/>
      <c r="E7" s="9"/>
      <c r="F7" s="9"/>
      <c r="G7" s="9"/>
      <c r="H7" s="9"/>
    </row>
    <row r="8" spans="1:8" s="36" customFormat="1" ht="15" customHeight="1">
      <c r="A8" s="44">
        <v>1</v>
      </c>
      <c r="B8" s="44">
        <v>1141</v>
      </c>
      <c r="C8" s="50" t="s">
        <v>62</v>
      </c>
      <c r="D8" s="50">
        <v>791052.94</v>
      </c>
      <c r="E8" s="50">
        <v>7877.73</v>
      </c>
      <c r="F8" s="50">
        <v>99.0014</v>
      </c>
      <c r="G8" s="50">
        <v>98.1</v>
      </c>
      <c r="H8" s="50">
        <v>781009.32</v>
      </c>
    </row>
    <row r="9" spans="1:8" s="36" customFormat="1" ht="15" customHeight="1">
      <c r="A9" s="44">
        <v>2</v>
      </c>
      <c r="B9" s="44">
        <v>1144</v>
      </c>
      <c r="C9" s="50" t="s">
        <v>59</v>
      </c>
      <c r="D9" s="50">
        <v>360565.8</v>
      </c>
      <c r="E9" s="50">
        <v>6646.1</v>
      </c>
      <c r="F9" s="50">
        <v>98.234</v>
      </c>
      <c r="G9" s="50">
        <v>98.1</v>
      </c>
      <c r="H9" s="50">
        <v>369708.4</v>
      </c>
    </row>
    <row r="10" spans="1:8" s="36" customFormat="1" ht="15" customHeight="1">
      <c r="A10" s="44">
        <v>3</v>
      </c>
      <c r="B10" s="44">
        <v>1034</v>
      </c>
      <c r="C10" s="50" t="s">
        <v>65</v>
      </c>
      <c r="D10" s="50">
        <v>286311.3</v>
      </c>
      <c r="E10" s="50">
        <v>4616.6</v>
      </c>
      <c r="F10" s="50">
        <v>98.4448</v>
      </c>
      <c r="G10" s="50">
        <v>98.3</v>
      </c>
      <c r="H10" s="50">
        <v>292237</v>
      </c>
    </row>
    <row r="11" spans="1:8" s="36" customFormat="1" ht="15" customHeight="1">
      <c r="A11" s="44">
        <v>4</v>
      </c>
      <c r="B11" s="44">
        <v>1131</v>
      </c>
      <c r="C11" s="50" t="s">
        <v>57</v>
      </c>
      <c r="D11" s="50">
        <v>156959.7</v>
      </c>
      <c r="E11" s="50">
        <v>4844</v>
      </c>
      <c r="F11" s="50">
        <v>96.9138</v>
      </c>
      <c r="G11" s="50">
        <v>96.5</v>
      </c>
      <c r="H11" s="50">
        <v>152115.5</v>
      </c>
    </row>
    <row r="12" spans="1:8" s="36" customFormat="1" ht="15" customHeight="1">
      <c r="A12" s="44">
        <v>5</v>
      </c>
      <c r="B12" s="44">
        <v>1050</v>
      </c>
      <c r="C12" s="50" t="s">
        <v>56</v>
      </c>
      <c r="D12" s="50">
        <v>144323.2</v>
      </c>
      <c r="E12" s="50">
        <v>2408.8</v>
      </c>
      <c r="F12" s="50">
        <v>98.3231</v>
      </c>
      <c r="G12" s="50">
        <v>98</v>
      </c>
      <c r="H12" s="50">
        <v>141245.3</v>
      </c>
    </row>
    <row r="13" spans="1:8" s="36" customFormat="1" ht="15" customHeight="1">
      <c r="A13" s="44">
        <v>6</v>
      </c>
      <c r="B13" s="44">
        <v>1108</v>
      </c>
      <c r="C13" s="50" t="s">
        <v>39</v>
      </c>
      <c r="D13" s="50">
        <v>36697</v>
      </c>
      <c r="E13" s="50">
        <v>2152.6</v>
      </c>
      <c r="F13" s="50">
        <v>94.2306</v>
      </c>
      <c r="G13" s="50">
        <v>92.1</v>
      </c>
      <c r="H13" s="50">
        <v>35158.5</v>
      </c>
    </row>
    <row r="14" spans="1:8" s="36" customFormat="1" ht="15" customHeight="1">
      <c r="A14" s="44">
        <v>7</v>
      </c>
      <c r="B14" s="44">
        <v>1037</v>
      </c>
      <c r="C14" s="50" t="s">
        <v>46</v>
      </c>
      <c r="D14" s="50">
        <v>161744.1</v>
      </c>
      <c r="E14" s="50">
        <v>5509.7</v>
      </c>
      <c r="F14" s="50">
        <v>96.641</v>
      </c>
      <c r="G14" s="50">
        <v>96.2</v>
      </c>
      <c r="H14" s="50">
        <v>158522.1</v>
      </c>
    </row>
    <row r="15" spans="1:8" s="36" customFormat="1" ht="15" customHeight="1">
      <c r="A15" s="44">
        <v>8</v>
      </c>
      <c r="B15" s="44">
        <v>1107</v>
      </c>
      <c r="C15" s="50" t="s">
        <v>58</v>
      </c>
      <c r="D15" s="50">
        <v>234341.8</v>
      </c>
      <c r="E15" s="50">
        <v>2756.94</v>
      </c>
      <c r="F15" s="50">
        <v>98.9098</v>
      </c>
      <c r="G15" s="50">
        <v>98.4</v>
      </c>
      <c r="H15" s="50">
        <v>250134.3</v>
      </c>
    </row>
    <row r="16" spans="1:8" s="36" customFormat="1" ht="15" customHeight="1">
      <c r="A16" s="44">
        <v>9</v>
      </c>
      <c r="B16" s="44">
        <v>1056</v>
      </c>
      <c r="C16" s="50" t="s">
        <v>53</v>
      </c>
      <c r="D16" s="50">
        <v>671377.4</v>
      </c>
      <c r="E16" s="50">
        <v>6233.14</v>
      </c>
      <c r="F16" s="50">
        <v>99.0906</v>
      </c>
      <c r="G16" s="50">
        <v>98.7</v>
      </c>
      <c r="H16" s="50">
        <v>679224.2</v>
      </c>
    </row>
    <row r="17" spans="1:8" s="36" customFormat="1" ht="15" customHeight="1">
      <c r="A17" s="44">
        <v>10</v>
      </c>
      <c r="B17" s="44">
        <v>1081</v>
      </c>
      <c r="C17" s="50" t="s">
        <v>54</v>
      </c>
      <c r="D17" s="50">
        <v>57617.95</v>
      </c>
      <c r="E17" s="50">
        <v>1833.89</v>
      </c>
      <c r="F17" s="50">
        <v>96.7159</v>
      </c>
      <c r="G17" s="50">
        <v>95.5</v>
      </c>
      <c r="H17" s="50">
        <v>54008.02</v>
      </c>
    </row>
    <row r="18" spans="1:8" s="36" customFormat="1" ht="15" customHeight="1">
      <c r="A18" s="44">
        <v>11</v>
      </c>
      <c r="B18" s="44">
        <v>1084</v>
      </c>
      <c r="C18" s="50" t="s">
        <v>42</v>
      </c>
      <c r="D18" s="50">
        <v>73009.28</v>
      </c>
      <c r="E18" s="50">
        <v>1421.19</v>
      </c>
      <c r="F18" s="50">
        <v>98.0989</v>
      </c>
      <c r="G18" s="50">
        <v>97.9</v>
      </c>
      <c r="H18" s="50">
        <v>73337.43</v>
      </c>
    </row>
    <row r="19" spans="1:8" s="36" customFormat="1" ht="15" customHeight="1">
      <c r="A19" s="44">
        <v>12</v>
      </c>
      <c r="B19" s="44">
        <v>1121</v>
      </c>
      <c r="C19" s="50" t="s">
        <v>61</v>
      </c>
      <c r="D19" s="50">
        <v>12991.3</v>
      </c>
      <c r="E19" s="50">
        <v>727.9</v>
      </c>
      <c r="F19" s="50">
        <v>94.6359</v>
      </c>
      <c r="G19" s="50">
        <v>93.5</v>
      </c>
      <c r="H19" s="50">
        <v>12842.1</v>
      </c>
    </row>
    <row r="20" spans="1:8" s="36" customFormat="1" ht="15" customHeight="1">
      <c r="A20" s="44">
        <v>13</v>
      </c>
      <c r="B20" s="44">
        <v>1219</v>
      </c>
      <c r="C20" s="50" t="s">
        <v>66</v>
      </c>
      <c r="D20" s="50">
        <v>15117.5</v>
      </c>
      <c r="E20" s="50">
        <v>583.9</v>
      </c>
      <c r="F20" s="50">
        <v>96.1044</v>
      </c>
      <c r="G20" s="50">
        <v>92</v>
      </c>
      <c r="H20" s="50">
        <v>14405.1</v>
      </c>
    </row>
    <row r="21" spans="1:8" s="36" customFormat="1" ht="15" customHeight="1">
      <c r="A21" s="44">
        <v>14</v>
      </c>
      <c r="B21" s="44">
        <v>1113</v>
      </c>
      <c r="C21" s="50" t="s">
        <v>146</v>
      </c>
      <c r="D21" s="50">
        <v>32358.2</v>
      </c>
      <c r="E21" s="50">
        <v>793.82</v>
      </c>
      <c r="F21" s="50">
        <v>97.5218</v>
      </c>
      <c r="G21" s="50">
        <v>96.5</v>
      </c>
      <c r="H21" s="50">
        <v>31239.2</v>
      </c>
    </row>
    <row r="22" spans="1:8" s="36" customFormat="1" ht="15" customHeight="1">
      <c r="A22" s="44">
        <v>15</v>
      </c>
      <c r="B22" s="44">
        <v>1206</v>
      </c>
      <c r="C22" s="50" t="s">
        <v>144</v>
      </c>
      <c r="D22" s="50">
        <v>10771.6</v>
      </c>
      <c r="E22" s="50">
        <v>499.61</v>
      </c>
      <c r="F22" s="50">
        <v>96.0938</v>
      </c>
      <c r="G22" s="50">
        <v>94.6</v>
      </c>
      <c r="H22" s="50">
        <v>12290.7</v>
      </c>
    </row>
    <row r="23" spans="1:8" s="36" customFormat="1" ht="15" customHeight="1">
      <c r="A23" s="44">
        <v>16</v>
      </c>
      <c r="B23" s="44">
        <v>1054</v>
      </c>
      <c r="C23" s="50" t="s">
        <v>154</v>
      </c>
      <c r="D23" s="50">
        <v>71413.7</v>
      </c>
      <c r="E23" s="50">
        <v>1220</v>
      </c>
      <c r="F23" s="50">
        <v>98.2098</v>
      </c>
      <c r="G23" s="53">
        <v>97.5</v>
      </c>
      <c r="H23" s="50">
        <v>66931.2</v>
      </c>
    </row>
    <row r="24" spans="1:8" s="36" customFormat="1" ht="15" customHeight="1">
      <c r="A24" s="44">
        <v>17</v>
      </c>
      <c r="B24" s="44">
        <v>1112</v>
      </c>
      <c r="C24" s="50" t="s">
        <v>64</v>
      </c>
      <c r="D24" s="50">
        <v>18698.91</v>
      </c>
      <c r="E24" s="50">
        <v>729.2</v>
      </c>
      <c r="F24" s="50">
        <v>96.1991</v>
      </c>
      <c r="G24" s="53">
        <v>94</v>
      </c>
      <c r="H24" s="50">
        <v>18456.1</v>
      </c>
    </row>
    <row r="25" spans="1:8" s="36" customFormat="1" ht="15" customHeight="1">
      <c r="A25" s="44">
        <v>18</v>
      </c>
      <c r="B25" s="44">
        <v>1268</v>
      </c>
      <c r="C25" s="50" t="s">
        <v>153</v>
      </c>
      <c r="D25" s="50">
        <v>16104.4</v>
      </c>
      <c r="E25" s="50">
        <v>457.49</v>
      </c>
      <c r="F25" s="50">
        <v>97.5773</v>
      </c>
      <c r="G25" s="53">
        <v>95.6</v>
      </c>
      <c r="H25" s="50">
        <v>18426.7</v>
      </c>
    </row>
    <row r="26" spans="1:8" s="36" customFormat="1" ht="15" customHeight="1">
      <c r="A26" s="44">
        <v>19</v>
      </c>
      <c r="B26" s="44">
        <v>1104</v>
      </c>
      <c r="C26" s="50" t="s">
        <v>151</v>
      </c>
      <c r="D26" s="50">
        <v>2483.66</v>
      </c>
      <c r="E26" s="50">
        <v>349.49</v>
      </c>
      <c r="F26" s="50">
        <v>86.2161</v>
      </c>
      <c r="G26" s="50">
        <v>85</v>
      </c>
      <c r="H26" s="50">
        <v>2186.01</v>
      </c>
    </row>
    <row r="27" spans="1:8" s="36" customFormat="1" ht="15" customHeight="1">
      <c r="A27" s="44">
        <v>20</v>
      </c>
      <c r="B27" s="44">
        <v>1020</v>
      </c>
      <c r="C27" s="50" t="s">
        <v>140</v>
      </c>
      <c r="D27" s="50">
        <v>3815.5</v>
      </c>
      <c r="E27" s="50">
        <v>324.6</v>
      </c>
      <c r="F27" s="50">
        <v>91.2142</v>
      </c>
      <c r="G27" s="50">
        <v>90</v>
      </c>
      <c r="H27" s="50">
        <v>3370</v>
      </c>
    </row>
    <row r="28" spans="1:8" s="36" customFormat="1" ht="15" customHeight="1">
      <c r="A28" s="44">
        <v>21</v>
      </c>
      <c r="B28" s="44">
        <v>1129</v>
      </c>
      <c r="C28" s="50" t="s">
        <v>44</v>
      </c>
      <c r="D28" s="50">
        <v>20071.4</v>
      </c>
      <c r="E28" s="50">
        <v>514.9</v>
      </c>
      <c r="F28" s="50">
        <v>97.5936</v>
      </c>
      <c r="G28" s="50">
        <v>97</v>
      </c>
      <c r="H28" s="50">
        <v>20883</v>
      </c>
    </row>
    <row r="29" spans="1:8" s="36" customFormat="1" ht="15" customHeight="1">
      <c r="A29" s="44">
        <v>22</v>
      </c>
      <c r="B29" s="44">
        <v>1530</v>
      </c>
      <c r="C29" s="50" t="s">
        <v>60</v>
      </c>
      <c r="D29" s="50">
        <v>95120.2</v>
      </c>
      <c r="E29" s="50">
        <v>1260.7</v>
      </c>
      <c r="F29" s="50">
        <v>98.7005</v>
      </c>
      <c r="G29" s="50">
        <v>98.3</v>
      </c>
      <c r="H29" s="50">
        <v>95760.9</v>
      </c>
    </row>
    <row r="30" spans="1:8" s="36" customFormat="1" ht="15" customHeight="1">
      <c r="A30" s="44">
        <v>23</v>
      </c>
      <c r="B30" s="44">
        <v>1139</v>
      </c>
      <c r="C30" s="50" t="s">
        <v>152</v>
      </c>
      <c r="D30" s="50">
        <v>38390.23</v>
      </c>
      <c r="E30" s="50">
        <v>599.69</v>
      </c>
      <c r="F30" s="50">
        <v>98.4148</v>
      </c>
      <c r="G30" s="53">
        <v>98</v>
      </c>
      <c r="H30" s="50">
        <v>37232.26</v>
      </c>
    </row>
    <row r="31" spans="1:8" s="36" customFormat="1" ht="15" customHeight="1">
      <c r="A31" s="44">
        <v>24</v>
      </c>
      <c r="B31" s="44">
        <v>1047</v>
      </c>
      <c r="C31" s="50" t="s">
        <v>142</v>
      </c>
      <c r="D31" s="50">
        <v>7018.79</v>
      </c>
      <c r="E31" s="50">
        <v>270.39</v>
      </c>
      <c r="F31" s="50">
        <v>96.1476</v>
      </c>
      <c r="G31" s="50">
        <v>95.6</v>
      </c>
      <c r="H31" s="50">
        <v>6748.39</v>
      </c>
    </row>
    <row r="32" spans="1:8" s="36" customFormat="1" ht="15" customHeight="1">
      <c r="A32" s="44">
        <v>25</v>
      </c>
      <c r="B32" s="44">
        <v>1374</v>
      </c>
      <c r="C32" s="50" t="s">
        <v>150</v>
      </c>
      <c r="D32" s="50">
        <v>1039.2</v>
      </c>
      <c r="E32" s="50">
        <v>86.8</v>
      </c>
      <c r="F32" s="50">
        <v>91.2314</v>
      </c>
      <c r="G32" s="50">
        <v>89.7</v>
      </c>
      <c r="H32" s="50">
        <v>903.1</v>
      </c>
    </row>
    <row r="33" spans="1:8" s="36" customFormat="1" ht="15" customHeight="1">
      <c r="A33" s="44">
        <v>26</v>
      </c>
      <c r="B33" s="44">
        <v>1296</v>
      </c>
      <c r="C33" s="50" t="s">
        <v>147</v>
      </c>
      <c r="D33" s="50">
        <v>5424.7</v>
      </c>
      <c r="E33" s="50">
        <v>372.24</v>
      </c>
      <c r="F33" s="50">
        <v>93.1613</v>
      </c>
      <c r="G33" s="50">
        <v>92</v>
      </c>
      <c r="H33" s="50">
        <v>5070.9</v>
      </c>
    </row>
    <row r="34" spans="1:8" s="36" customFormat="1" ht="15" customHeight="1">
      <c r="A34" s="44">
        <v>27</v>
      </c>
      <c r="B34" s="44">
        <v>1028</v>
      </c>
      <c r="C34" s="50" t="s">
        <v>63</v>
      </c>
      <c r="D34" s="50">
        <v>1184.94</v>
      </c>
      <c r="E34" s="50">
        <v>88.25</v>
      </c>
      <c r="F34" s="50">
        <v>92.6858</v>
      </c>
      <c r="G34" s="53">
        <v>70</v>
      </c>
      <c r="H34" s="50">
        <v>1118.32</v>
      </c>
    </row>
    <row r="35" spans="1:8" s="36" customFormat="1" ht="15" customHeight="1">
      <c r="A35" s="44">
        <v>28</v>
      </c>
      <c r="B35" s="44">
        <v>1133</v>
      </c>
      <c r="C35" s="50" t="s">
        <v>51</v>
      </c>
      <c r="D35" s="50">
        <v>97769.5</v>
      </c>
      <c r="E35" s="50">
        <v>1169.6</v>
      </c>
      <c r="F35" s="50">
        <v>98.8101</v>
      </c>
      <c r="G35" s="50">
        <v>98.1</v>
      </c>
      <c r="H35" s="50">
        <v>97129.6</v>
      </c>
    </row>
    <row r="36" spans="1:8" s="36" customFormat="1" ht="12.75">
      <c r="A36" s="44"/>
      <c r="B36" s="54" t="s">
        <v>136</v>
      </c>
      <c r="C36" s="50"/>
      <c r="D36" s="52">
        <f>SUM(D8:D35)</f>
        <v>3423774.2000000007</v>
      </c>
      <c r="E36" s="52">
        <f>SUM(E8:E35)</f>
        <v>56349.27</v>
      </c>
      <c r="F36" s="52">
        <f>H36/(H36+E36)*100</f>
        <v>98.38450181685265</v>
      </c>
      <c r="G36" s="50"/>
      <c r="H36" s="52">
        <f>SUM(H8:H35)</f>
        <v>3431693.650000001</v>
      </c>
    </row>
    <row r="37" spans="3:8" s="36" customFormat="1" ht="12.75">
      <c r="C37" s="41"/>
      <c r="D37" s="41"/>
      <c r="E37" s="41"/>
      <c r="F37" s="41"/>
      <c r="G37" s="41"/>
      <c r="H37" s="41"/>
    </row>
    <row r="38" spans="1:8" s="36" customFormat="1" ht="15" customHeight="1" thickBot="1">
      <c r="A38" s="98" t="s">
        <v>241</v>
      </c>
      <c r="B38" s="99"/>
      <c r="C38" s="100"/>
      <c r="D38" s="100"/>
      <c r="E38" s="100"/>
      <c r="F38" s="100"/>
      <c r="G38" s="100"/>
      <c r="H38" s="100"/>
    </row>
    <row r="39" spans="1:8" s="44" customFormat="1" ht="15" customHeight="1" thickBot="1">
      <c r="A39" s="101">
        <v>1</v>
      </c>
      <c r="B39" s="102">
        <v>1096</v>
      </c>
      <c r="C39" s="103" t="s">
        <v>86</v>
      </c>
      <c r="D39" s="103">
        <v>908</v>
      </c>
      <c r="E39" s="103">
        <v>1036.4</v>
      </c>
      <c r="F39" s="103">
        <v>0</v>
      </c>
      <c r="G39" s="103"/>
      <c r="H39" s="103"/>
    </row>
    <row r="40" spans="1:8" s="44" customFormat="1" ht="15" customHeight="1">
      <c r="A40" s="104"/>
      <c r="C40" s="106" t="s">
        <v>136</v>
      </c>
      <c r="D40" s="107">
        <v>908</v>
      </c>
      <c r="E40" s="107">
        <v>1036.4</v>
      </c>
      <c r="F40" s="107">
        <v>0</v>
      </c>
      <c r="G40" s="108"/>
      <c r="H40" s="108"/>
    </row>
    <row r="41" spans="3:8" s="36" customFormat="1" ht="12.75">
      <c r="C41" s="41"/>
      <c r="D41" s="41"/>
      <c r="E41" s="41"/>
      <c r="F41" s="41"/>
      <c r="G41" s="41"/>
      <c r="H41" s="41"/>
    </row>
    <row r="42" spans="1:8" s="36" customFormat="1" ht="12.75">
      <c r="A42" s="158" t="s">
        <v>137</v>
      </c>
      <c r="B42" s="158"/>
      <c r="C42" s="158"/>
      <c r="D42" s="158"/>
      <c r="E42" s="158"/>
      <c r="F42" s="41"/>
      <c r="G42" s="41"/>
      <c r="H42" s="41"/>
    </row>
    <row r="43" spans="3:8" s="36" customFormat="1" ht="12.75">
      <c r="C43" s="41"/>
      <c r="D43" s="41"/>
      <c r="E43" s="41"/>
      <c r="F43" s="41"/>
      <c r="G43" s="41"/>
      <c r="H43" s="41"/>
    </row>
    <row r="44" spans="1:8" s="36" customFormat="1" ht="15" customHeight="1">
      <c r="A44" s="44">
        <v>1</v>
      </c>
      <c r="B44" s="44">
        <v>1079</v>
      </c>
      <c r="C44" s="50" t="s">
        <v>99</v>
      </c>
      <c r="D44" s="50">
        <v>170668.1</v>
      </c>
      <c r="E44" s="50">
        <v>3028.6</v>
      </c>
      <c r="F44" s="50">
        <v>98.2488</v>
      </c>
      <c r="G44" s="50">
        <v>98</v>
      </c>
      <c r="H44" s="50">
        <v>169921.2</v>
      </c>
    </row>
    <row r="45" spans="1:8" s="36" customFormat="1" ht="15" customHeight="1">
      <c r="A45" s="44">
        <v>2</v>
      </c>
      <c r="B45" s="44">
        <v>1360</v>
      </c>
      <c r="C45" s="50" t="s">
        <v>110</v>
      </c>
      <c r="D45" s="50">
        <v>299824.2</v>
      </c>
      <c r="E45" s="50">
        <v>3434.8</v>
      </c>
      <c r="F45" s="50">
        <v>98.825</v>
      </c>
      <c r="G45" s="50">
        <v>98.5</v>
      </c>
      <c r="H45" s="50">
        <v>288911.9</v>
      </c>
    </row>
    <row r="46" spans="1:8" s="36" customFormat="1" ht="15" customHeight="1">
      <c r="A46" s="44">
        <v>3</v>
      </c>
      <c r="B46" s="44">
        <v>1021</v>
      </c>
      <c r="C46" s="50" t="s">
        <v>170</v>
      </c>
      <c r="D46" s="50">
        <v>103220</v>
      </c>
      <c r="E46" s="50">
        <v>2152.2</v>
      </c>
      <c r="F46" s="50">
        <v>97.9292</v>
      </c>
      <c r="G46" s="50">
        <v>97.1</v>
      </c>
      <c r="H46" s="50">
        <v>101783</v>
      </c>
    </row>
    <row r="47" spans="1:8" s="36" customFormat="1" ht="15" customHeight="1">
      <c r="A47" s="44">
        <v>4</v>
      </c>
      <c r="B47" s="44">
        <v>1105</v>
      </c>
      <c r="C47" s="50" t="s">
        <v>106</v>
      </c>
      <c r="D47" s="50">
        <v>25909.98</v>
      </c>
      <c r="E47" s="50">
        <v>1123.45</v>
      </c>
      <c r="F47" s="50">
        <v>95.214</v>
      </c>
      <c r="G47" s="50">
        <v>95</v>
      </c>
      <c r="H47" s="50">
        <v>22351.49</v>
      </c>
    </row>
    <row r="48" spans="1:8" s="36" customFormat="1" ht="15" customHeight="1">
      <c r="A48" s="44">
        <v>5</v>
      </c>
      <c r="B48" s="44">
        <v>1458</v>
      </c>
      <c r="C48" s="50" t="s">
        <v>112</v>
      </c>
      <c r="D48" s="50">
        <v>107983.1</v>
      </c>
      <c r="E48" s="50">
        <v>1624.1</v>
      </c>
      <c r="F48" s="50">
        <v>98.5783</v>
      </c>
      <c r="G48" s="50">
        <v>98.4</v>
      </c>
      <c r="H48" s="50">
        <v>112615.2</v>
      </c>
    </row>
    <row r="49" spans="1:8" s="36" customFormat="1" ht="15" customHeight="1">
      <c r="A49" s="44">
        <v>6</v>
      </c>
      <c r="B49" s="44">
        <v>1004</v>
      </c>
      <c r="C49" s="50" t="s">
        <v>102</v>
      </c>
      <c r="D49" s="50">
        <v>19957.4</v>
      </c>
      <c r="E49" s="50">
        <v>1003</v>
      </c>
      <c r="F49" s="50">
        <v>94.7792</v>
      </c>
      <c r="G49" s="50">
        <v>92</v>
      </c>
      <c r="H49" s="50">
        <v>18208.7</v>
      </c>
    </row>
    <row r="50" spans="1:8" s="36" customFormat="1" ht="15" customHeight="1">
      <c r="A50" s="44">
        <v>7</v>
      </c>
      <c r="B50" s="44">
        <v>1662</v>
      </c>
      <c r="C50" s="50" t="s">
        <v>98</v>
      </c>
      <c r="D50" s="50">
        <v>1833270.9</v>
      </c>
      <c r="E50" s="50">
        <v>2458.5</v>
      </c>
      <c r="F50" s="50">
        <v>99.8669</v>
      </c>
      <c r="G50" s="50">
        <v>99.8</v>
      </c>
      <c r="H50" s="50">
        <v>1844827.3</v>
      </c>
    </row>
    <row r="51" spans="1:8" s="36" customFormat="1" ht="15" customHeight="1">
      <c r="A51" s="44">
        <v>8</v>
      </c>
      <c r="B51" s="44">
        <v>1892</v>
      </c>
      <c r="C51" s="50" t="s">
        <v>171</v>
      </c>
      <c r="D51" s="50">
        <v>125906.87</v>
      </c>
      <c r="E51" s="50">
        <v>1292.24</v>
      </c>
      <c r="F51" s="50">
        <v>98.9878</v>
      </c>
      <c r="G51" s="50">
        <v>98.4</v>
      </c>
      <c r="H51" s="50">
        <v>126382.7</v>
      </c>
    </row>
    <row r="52" spans="1:8" s="36" customFormat="1" ht="15" customHeight="1">
      <c r="A52" s="44">
        <v>9</v>
      </c>
      <c r="B52" s="44">
        <v>1002</v>
      </c>
      <c r="C52" s="50" t="s">
        <v>103</v>
      </c>
      <c r="D52" s="50">
        <v>37590.7</v>
      </c>
      <c r="E52" s="50">
        <v>467.5</v>
      </c>
      <c r="F52" s="50">
        <v>98.7553</v>
      </c>
      <c r="G52" s="50">
        <v>98.4</v>
      </c>
      <c r="H52" s="50">
        <v>37091.8</v>
      </c>
    </row>
    <row r="53" spans="1:8" s="36" customFormat="1" ht="15" customHeight="1">
      <c r="A53" s="44">
        <v>10</v>
      </c>
      <c r="B53" s="44">
        <v>1134</v>
      </c>
      <c r="C53" s="50" t="s">
        <v>168</v>
      </c>
      <c r="D53" s="50">
        <v>86771</v>
      </c>
      <c r="E53" s="50">
        <v>1002.1</v>
      </c>
      <c r="F53" s="50">
        <v>98.9033</v>
      </c>
      <c r="G53" s="50">
        <v>98.3</v>
      </c>
      <c r="H53" s="50">
        <v>90372.6</v>
      </c>
    </row>
    <row r="54" spans="1:8" s="36" customFormat="1" ht="15" customHeight="1">
      <c r="A54" s="44">
        <v>11</v>
      </c>
      <c r="B54" s="44">
        <v>1051</v>
      </c>
      <c r="C54" s="50" t="s">
        <v>109</v>
      </c>
      <c r="D54" s="50">
        <v>137197</v>
      </c>
      <c r="E54" s="50">
        <v>1369.9</v>
      </c>
      <c r="F54" s="50">
        <v>99.0053</v>
      </c>
      <c r="G54" s="50">
        <v>98.6</v>
      </c>
      <c r="H54" s="50">
        <v>136352.7</v>
      </c>
    </row>
    <row r="55" spans="1:8" s="36" customFormat="1" ht="15" customHeight="1">
      <c r="A55" s="44">
        <v>12</v>
      </c>
      <c r="B55" s="44">
        <v>1654</v>
      </c>
      <c r="C55" s="50" t="s">
        <v>107</v>
      </c>
      <c r="D55" s="50">
        <v>517.56</v>
      </c>
      <c r="E55" s="50">
        <v>138.88</v>
      </c>
      <c r="F55" s="50">
        <v>79.3416</v>
      </c>
      <c r="G55" s="50">
        <v>70</v>
      </c>
      <c r="H55" s="50">
        <v>533.39</v>
      </c>
    </row>
    <row r="56" spans="1:8" s="36" customFormat="1" ht="15" customHeight="1">
      <c r="A56" s="44">
        <v>13</v>
      </c>
      <c r="B56" s="44">
        <v>1045</v>
      </c>
      <c r="C56" s="50" t="s">
        <v>96</v>
      </c>
      <c r="D56" s="50">
        <v>3281.55</v>
      </c>
      <c r="E56" s="50">
        <v>125.72</v>
      </c>
      <c r="F56" s="50">
        <v>96.0542</v>
      </c>
      <c r="G56" s="50">
        <v>95.9</v>
      </c>
      <c r="H56" s="50">
        <v>3061.95</v>
      </c>
    </row>
    <row r="57" spans="1:8" s="36" customFormat="1" ht="15" customHeight="1">
      <c r="A57" s="44">
        <v>14</v>
      </c>
      <c r="B57" s="44">
        <v>1147</v>
      </c>
      <c r="C57" s="50" t="s">
        <v>169</v>
      </c>
      <c r="D57" s="50">
        <v>28431.82</v>
      </c>
      <c r="E57" s="50">
        <v>296.23</v>
      </c>
      <c r="F57" s="50">
        <v>98.9637</v>
      </c>
      <c r="G57" s="50">
        <v>98.3</v>
      </c>
      <c r="H57" s="50">
        <v>28291.8</v>
      </c>
    </row>
    <row r="58" spans="1:8" s="36" customFormat="1" ht="15" customHeight="1">
      <c r="A58" s="44">
        <v>15</v>
      </c>
      <c r="B58" s="44">
        <v>1506</v>
      </c>
      <c r="C58" s="50" t="s">
        <v>104</v>
      </c>
      <c r="D58" s="50">
        <v>9215.7</v>
      </c>
      <c r="E58" s="50">
        <v>237.75</v>
      </c>
      <c r="F58" s="50">
        <v>97.4431</v>
      </c>
      <c r="G58" s="50">
        <v>96.5</v>
      </c>
      <c r="H58" s="50">
        <v>9060.8</v>
      </c>
    </row>
    <row r="59" spans="1:8" s="36" customFormat="1" ht="15" customHeight="1">
      <c r="A59" s="44">
        <v>16</v>
      </c>
      <c r="B59" s="44">
        <v>1585</v>
      </c>
      <c r="C59" s="50" t="s">
        <v>101</v>
      </c>
      <c r="D59" s="50">
        <v>2390.2</v>
      </c>
      <c r="E59" s="50">
        <v>129</v>
      </c>
      <c r="F59" s="50">
        <v>94.5024</v>
      </c>
      <c r="G59" s="50">
        <v>90</v>
      </c>
      <c r="H59" s="50">
        <v>2217.5</v>
      </c>
    </row>
    <row r="60" spans="1:8" s="36" customFormat="1" ht="15" customHeight="1">
      <c r="A60" s="44">
        <v>17</v>
      </c>
      <c r="B60" s="44">
        <v>1658</v>
      </c>
      <c r="C60" s="50" t="s">
        <v>111</v>
      </c>
      <c r="D60" s="50">
        <v>1882</v>
      </c>
      <c r="E60" s="50">
        <v>127.87</v>
      </c>
      <c r="F60" s="50">
        <v>92.5884</v>
      </c>
      <c r="G60" s="50">
        <v>70</v>
      </c>
      <c r="H60" s="50">
        <v>1597.4</v>
      </c>
    </row>
    <row r="61" spans="1:8" s="36" customFormat="1" ht="15" customHeight="1">
      <c r="A61" s="44">
        <v>18</v>
      </c>
      <c r="B61" s="44">
        <v>1482</v>
      </c>
      <c r="C61" s="50" t="s">
        <v>97</v>
      </c>
      <c r="D61" s="50">
        <v>97601</v>
      </c>
      <c r="E61" s="50">
        <v>917.11</v>
      </c>
      <c r="F61" s="50">
        <v>99.0586</v>
      </c>
      <c r="G61" s="50">
        <v>98.4</v>
      </c>
      <c r="H61" s="50">
        <v>96505.4</v>
      </c>
    </row>
    <row r="62" spans="1:8" s="36" customFormat="1" ht="15" customHeight="1">
      <c r="A62" s="44">
        <v>19</v>
      </c>
      <c r="B62" s="44">
        <v>1060</v>
      </c>
      <c r="C62" s="50" t="s">
        <v>100</v>
      </c>
      <c r="D62" s="50">
        <v>11515.07</v>
      </c>
      <c r="E62" s="50">
        <v>164.55</v>
      </c>
      <c r="F62" s="50">
        <v>98.6333</v>
      </c>
      <c r="G62" s="50">
        <v>98.6</v>
      </c>
      <c r="H62" s="50">
        <v>11875.63</v>
      </c>
    </row>
    <row r="63" spans="1:8" s="36" customFormat="1" ht="15" customHeight="1">
      <c r="A63" s="44">
        <v>20</v>
      </c>
      <c r="B63" s="44">
        <v>1638</v>
      </c>
      <c r="C63" s="50" t="s">
        <v>108</v>
      </c>
      <c r="D63" s="50">
        <v>364.59</v>
      </c>
      <c r="E63" s="50">
        <v>0.19</v>
      </c>
      <c r="F63" s="50">
        <v>99.9529</v>
      </c>
      <c r="G63" s="50">
        <v>69.7</v>
      </c>
      <c r="H63" s="50">
        <v>403.54</v>
      </c>
    </row>
    <row r="64" spans="1:8" s="36" customFormat="1" ht="15" customHeight="1">
      <c r="A64" s="122">
        <v>21</v>
      </c>
      <c r="B64" s="122">
        <v>1629</v>
      </c>
      <c r="C64" s="123" t="s">
        <v>105</v>
      </c>
      <c r="D64" s="123">
        <v>389.1</v>
      </c>
      <c r="E64" s="123">
        <v>0</v>
      </c>
      <c r="F64" s="123">
        <v>100</v>
      </c>
      <c r="G64" s="123">
        <v>69.7</v>
      </c>
      <c r="H64" s="123">
        <v>336.7</v>
      </c>
    </row>
    <row r="65" spans="2:8" s="44" customFormat="1" ht="12.75">
      <c r="B65" s="54" t="s">
        <v>136</v>
      </c>
      <c r="C65" s="50"/>
      <c r="D65" s="52">
        <f>SUM(D44:D64)</f>
        <v>3103887.84</v>
      </c>
      <c r="E65" s="52">
        <f>SUM(E44:E64)</f>
        <v>21093.69</v>
      </c>
      <c r="F65" s="52">
        <f>H65/(H65+E65)*100</f>
        <v>99.32474184080866</v>
      </c>
      <c r="G65" s="50"/>
      <c r="H65" s="52">
        <f>SUM(H44:H64)</f>
        <v>3102702.7</v>
      </c>
    </row>
    <row r="66" spans="3:8" s="124" customFormat="1" ht="12.75">
      <c r="C66" s="125"/>
      <c r="D66" s="125"/>
      <c r="E66" s="125"/>
      <c r="F66" s="125"/>
      <c r="G66" s="125"/>
      <c r="H66" s="125"/>
    </row>
    <row r="67" spans="3:8" s="124" customFormat="1" ht="12.75">
      <c r="C67" s="125"/>
      <c r="D67" s="125"/>
      <c r="E67" s="125"/>
      <c r="F67" s="125"/>
      <c r="G67" s="125"/>
      <c r="H67" s="125"/>
    </row>
    <row r="68" spans="3:8" s="44" customFormat="1" ht="12.75">
      <c r="C68" s="52" t="s">
        <v>138</v>
      </c>
      <c r="D68" s="52">
        <f>D36+D65+D40</f>
        <v>6528570.040000001</v>
      </c>
      <c r="E68" s="52">
        <f>E36+E65+E40</f>
        <v>78479.35999999999</v>
      </c>
      <c r="F68" s="52">
        <f>H68/(H68+E68)*100</f>
        <v>98.813234008295</v>
      </c>
      <c r="G68" s="50"/>
      <c r="H68" s="52">
        <f>(H36+H65)</f>
        <v>6534396.3500000015</v>
      </c>
    </row>
    <row r="69" spans="3:8" s="36" customFormat="1" ht="12.75">
      <c r="C69" s="41"/>
      <c r="D69" s="41"/>
      <c r="E69" s="41"/>
      <c r="F69" s="41"/>
      <c r="G69" s="41"/>
      <c r="H69" s="41"/>
    </row>
    <row r="70" spans="3:8" s="36" customFormat="1" ht="12.75">
      <c r="C70" s="41"/>
      <c r="D70" s="41"/>
      <c r="E70" s="41"/>
      <c r="F70" s="41"/>
      <c r="G70" s="41"/>
      <c r="H70" s="41"/>
    </row>
    <row r="71" spans="3:8" s="36" customFormat="1" ht="12.75">
      <c r="C71" s="41"/>
      <c r="D71" s="41"/>
      <c r="E71" s="41"/>
      <c r="F71" s="41"/>
      <c r="G71" s="41"/>
      <c r="H71" s="41"/>
    </row>
    <row r="72" spans="3:8" s="36" customFormat="1" ht="12.75">
      <c r="C72" s="41"/>
      <c r="D72" s="41"/>
      <c r="E72" s="41"/>
      <c r="F72" s="41"/>
      <c r="G72" s="41"/>
      <c r="H72" s="41"/>
    </row>
    <row r="73" spans="3:8" s="36" customFormat="1" ht="12.75">
      <c r="C73" s="41"/>
      <c r="D73" s="41"/>
      <c r="E73" s="41"/>
      <c r="F73" s="41"/>
      <c r="G73" s="41"/>
      <c r="H73" s="41"/>
    </row>
    <row r="74" spans="3:8" s="36" customFormat="1" ht="12.75">
      <c r="C74" s="41"/>
      <c r="D74" s="41"/>
      <c r="E74" s="41"/>
      <c r="F74" s="41"/>
      <c r="G74" s="41"/>
      <c r="H74" s="41"/>
    </row>
    <row r="75" spans="3:8" s="36" customFormat="1" ht="12.75">
      <c r="C75" s="41"/>
      <c r="D75" s="41"/>
      <c r="E75" s="41"/>
      <c r="F75" s="41"/>
      <c r="G75" s="41"/>
      <c r="H75" s="41"/>
    </row>
    <row r="76" spans="3:8" s="36" customFormat="1" ht="12.75">
      <c r="C76" s="41"/>
      <c r="D76" s="41"/>
      <c r="E76" s="41"/>
      <c r="F76" s="41"/>
      <c r="G76" s="41"/>
      <c r="H76" s="41"/>
    </row>
    <row r="77" spans="3:8" s="36" customFormat="1" ht="12.75">
      <c r="C77" s="41"/>
      <c r="D77" s="41"/>
      <c r="E77" s="41"/>
      <c r="F77" s="41"/>
      <c r="G77" s="41"/>
      <c r="H77" s="41"/>
    </row>
    <row r="78" spans="3:8" s="36" customFormat="1" ht="12.75">
      <c r="C78" s="41"/>
      <c r="D78" s="41"/>
      <c r="E78" s="41"/>
      <c r="F78" s="41"/>
      <c r="G78" s="41"/>
      <c r="H78" s="41"/>
    </row>
    <row r="79" spans="3:8" s="36" customFormat="1" ht="12.75">
      <c r="C79" s="41"/>
      <c r="D79" s="41"/>
      <c r="E79" s="41"/>
      <c r="F79" s="41"/>
      <c r="G79" s="41"/>
      <c r="H79" s="41"/>
    </row>
    <row r="80" spans="3:8" s="36" customFormat="1" ht="12.75">
      <c r="C80" s="41"/>
      <c r="D80" s="41"/>
      <c r="E80" s="41"/>
      <c r="F80" s="41"/>
      <c r="G80" s="41"/>
      <c r="H80" s="41"/>
    </row>
    <row r="81" spans="3:8" s="36" customFormat="1" ht="12.75">
      <c r="C81" s="41"/>
      <c r="D81" s="41"/>
      <c r="E81" s="41"/>
      <c r="F81" s="41"/>
      <c r="G81" s="41"/>
      <c r="H81" s="41"/>
    </row>
    <row r="82" spans="3:8" s="36" customFormat="1" ht="12.75">
      <c r="C82" s="41"/>
      <c r="D82" s="41"/>
      <c r="E82" s="41"/>
      <c r="F82" s="41"/>
      <c r="G82" s="41"/>
      <c r="H82" s="41"/>
    </row>
    <row r="83" spans="3:8" s="36" customFormat="1" ht="12.75">
      <c r="C83" s="41"/>
      <c r="D83" s="41"/>
      <c r="E83" s="41"/>
      <c r="F83" s="41"/>
      <c r="G83" s="41"/>
      <c r="H83" s="41"/>
    </row>
    <row r="84" spans="3:8" s="36" customFormat="1" ht="12.75">
      <c r="C84" s="41"/>
      <c r="D84" s="41"/>
      <c r="E84" s="41"/>
      <c r="F84" s="41"/>
      <c r="G84" s="41"/>
      <c r="H84" s="41"/>
    </row>
    <row r="85" spans="3:8" s="36" customFormat="1" ht="12.75">
      <c r="C85" s="41"/>
      <c r="D85" s="41"/>
      <c r="E85" s="41"/>
      <c r="F85" s="41"/>
      <c r="G85" s="41"/>
      <c r="H85" s="41"/>
    </row>
    <row r="86" spans="3:8" s="36" customFormat="1" ht="12.75">
      <c r="C86" s="41"/>
      <c r="D86" s="41"/>
      <c r="E86" s="41"/>
      <c r="F86" s="41"/>
      <c r="G86" s="41"/>
      <c r="H86" s="41"/>
    </row>
    <row r="87" spans="3:8" s="36" customFormat="1" ht="12.75">
      <c r="C87" s="41"/>
      <c r="D87" s="41"/>
      <c r="E87" s="41"/>
      <c r="F87" s="41"/>
      <c r="G87" s="41"/>
      <c r="H87" s="41"/>
    </row>
    <row r="88" spans="3:8" s="36" customFormat="1" ht="12.75">
      <c r="C88" s="41"/>
      <c r="D88" s="41"/>
      <c r="E88" s="41"/>
      <c r="F88" s="41"/>
      <c r="G88" s="41"/>
      <c r="H88" s="41"/>
    </row>
    <row r="89" spans="3:8" s="36" customFormat="1" ht="12.75">
      <c r="C89" s="41"/>
      <c r="D89" s="41"/>
      <c r="E89" s="41"/>
      <c r="F89" s="41"/>
      <c r="G89" s="41"/>
      <c r="H89" s="41"/>
    </row>
    <row r="90" spans="3:8" s="36" customFormat="1" ht="12.75">
      <c r="C90" s="41"/>
      <c r="D90" s="41"/>
      <c r="E90" s="41"/>
      <c r="F90" s="41"/>
      <c r="G90" s="41"/>
      <c r="H90" s="41"/>
    </row>
    <row r="91" spans="3:8" s="36" customFormat="1" ht="12.75">
      <c r="C91" s="41"/>
      <c r="D91" s="41"/>
      <c r="E91" s="41"/>
      <c r="F91" s="41"/>
      <c r="G91" s="41"/>
      <c r="H91" s="41"/>
    </row>
    <row r="92" spans="3:8" s="36" customFormat="1" ht="12.75">
      <c r="C92" s="41"/>
      <c r="D92" s="41"/>
      <c r="E92" s="41"/>
      <c r="F92" s="41"/>
      <c r="G92" s="41"/>
      <c r="H92" s="41"/>
    </row>
    <row r="93" spans="3:8" s="36" customFormat="1" ht="12.75">
      <c r="C93" s="41"/>
      <c r="D93" s="41"/>
      <c r="E93" s="41"/>
      <c r="F93" s="41"/>
      <c r="G93" s="41"/>
      <c r="H93" s="41"/>
    </row>
    <row r="94" spans="3:8" s="36" customFormat="1" ht="12.75">
      <c r="C94" s="41"/>
      <c r="D94" s="41"/>
      <c r="E94" s="41"/>
      <c r="F94" s="41"/>
      <c r="G94" s="41"/>
      <c r="H94" s="41"/>
    </row>
    <row r="95" spans="3:8" s="36" customFormat="1" ht="12.75">
      <c r="C95" s="41"/>
      <c r="D95" s="41"/>
      <c r="E95" s="41"/>
      <c r="F95" s="41"/>
      <c r="G95" s="41"/>
      <c r="H95" s="41"/>
    </row>
    <row r="96" spans="3:8" s="36" customFormat="1" ht="12.75">
      <c r="C96" s="41"/>
      <c r="D96" s="41"/>
      <c r="E96" s="41"/>
      <c r="F96" s="41"/>
      <c r="G96" s="41"/>
      <c r="H96" s="41"/>
    </row>
    <row r="97" spans="3:8" s="36" customFormat="1" ht="12.75">
      <c r="C97" s="41"/>
      <c r="D97" s="41"/>
      <c r="E97" s="41"/>
      <c r="F97" s="41"/>
      <c r="G97" s="41"/>
      <c r="H97" s="41"/>
    </row>
    <row r="98" spans="3:8" s="36" customFormat="1" ht="12.75">
      <c r="C98" s="41"/>
      <c r="D98" s="41"/>
      <c r="E98" s="41"/>
      <c r="F98" s="41"/>
      <c r="G98" s="41"/>
      <c r="H98" s="41"/>
    </row>
    <row r="99" spans="3:8" s="36" customFormat="1" ht="12.75">
      <c r="C99" s="41"/>
      <c r="D99" s="41"/>
      <c r="E99" s="41"/>
      <c r="F99" s="41"/>
      <c r="G99" s="41"/>
      <c r="H99" s="41"/>
    </row>
    <row r="100" spans="3:8" s="36" customFormat="1" ht="12.75">
      <c r="C100" s="41"/>
      <c r="D100" s="41"/>
      <c r="E100" s="41"/>
      <c r="F100" s="41"/>
      <c r="G100" s="41"/>
      <c r="H100" s="41"/>
    </row>
    <row r="101" spans="3:8" s="36" customFormat="1" ht="12.75">
      <c r="C101" s="41"/>
      <c r="D101" s="41"/>
      <c r="E101" s="41"/>
      <c r="F101" s="41"/>
      <c r="G101" s="41"/>
      <c r="H101" s="41"/>
    </row>
    <row r="102" spans="3:8" s="36" customFormat="1" ht="12.75">
      <c r="C102" s="41"/>
      <c r="D102" s="41"/>
      <c r="E102" s="41"/>
      <c r="F102" s="41"/>
      <c r="G102" s="41"/>
      <c r="H102" s="41"/>
    </row>
    <row r="103" spans="3:8" s="36" customFormat="1" ht="12.75">
      <c r="C103" s="41"/>
      <c r="D103" s="41"/>
      <c r="E103" s="41"/>
      <c r="F103" s="41"/>
      <c r="G103" s="41"/>
      <c r="H103" s="41"/>
    </row>
    <row r="104" spans="3:8" s="36" customFormat="1" ht="12.75">
      <c r="C104" s="41"/>
      <c r="D104" s="41"/>
      <c r="E104" s="41"/>
      <c r="F104" s="41"/>
      <c r="G104" s="41"/>
      <c r="H104" s="41"/>
    </row>
    <row r="105" spans="3:8" s="36" customFormat="1" ht="12.75">
      <c r="C105" s="41"/>
      <c r="D105" s="41"/>
      <c r="E105" s="41"/>
      <c r="F105" s="41"/>
      <c r="G105" s="41"/>
      <c r="H105" s="41"/>
    </row>
    <row r="106" spans="3:8" s="36" customFormat="1" ht="12.75">
      <c r="C106" s="41"/>
      <c r="D106" s="41"/>
      <c r="E106" s="41"/>
      <c r="F106" s="41"/>
      <c r="G106" s="41"/>
      <c r="H106" s="41"/>
    </row>
    <row r="107" spans="3:8" s="36" customFormat="1" ht="12.75">
      <c r="C107" s="41"/>
      <c r="D107" s="41"/>
      <c r="E107" s="41"/>
      <c r="F107" s="41"/>
      <c r="G107" s="41"/>
      <c r="H107" s="41"/>
    </row>
    <row r="108" spans="3:8" s="36" customFormat="1" ht="12.75">
      <c r="C108" s="41"/>
      <c r="D108" s="41"/>
      <c r="E108" s="41"/>
      <c r="F108" s="41"/>
      <c r="G108" s="41"/>
      <c r="H108" s="41"/>
    </row>
    <row r="109" spans="3:8" s="36" customFormat="1" ht="12.75">
      <c r="C109" s="41"/>
      <c r="D109" s="41"/>
      <c r="E109" s="41"/>
      <c r="F109" s="41"/>
      <c r="G109" s="41"/>
      <c r="H109" s="41"/>
    </row>
    <row r="110" spans="3:8" s="36" customFormat="1" ht="12.75">
      <c r="C110" s="41"/>
      <c r="D110" s="41"/>
      <c r="E110" s="41"/>
      <c r="F110" s="41"/>
      <c r="G110" s="41"/>
      <c r="H110" s="41"/>
    </row>
    <row r="111" spans="3:8" s="36" customFormat="1" ht="12.75">
      <c r="C111" s="41"/>
      <c r="D111" s="41"/>
      <c r="E111" s="41"/>
      <c r="F111" s="41"/>
      <c r="G111" s="41"/>
      <c r="H111" s="41"/>
    </row>
    <row r="112" spans="3:8" s="36" customFormat="1" ht="12.75">
      <c r="C112" s="41"/>
      <c r="D112" s="41"/>
      <c r="E112" s="41"/>
      <c r="F112" s="41"/>
      <c r="G112" s="41"/>
      <c r="H112" s="41"/>
    </row>
    <row r="113" spans="3:8" s="36" customFormat="1" ht="12.75">
      <c r="C113" s="41"/>
      <c r="D113" s="41"/>
      <c r="E113" s="41"/>
      <c r="F113" s="41"/>
      <c r="G113" s="41"/>
      <c r="H113" s="41"/>
    </row>
    <row r="114" spans="3:8" s="36" customFormat="1" ht="12.75">
      <c r="C114" s="41"/>
      <c r="D114" s="41"/>
      <c r="E114" s="41"/>
      <c r="F114" s="41"/>
      <c r="G114" s="41"/>
      <c r="H114" s="41"/>
    </row>
    <row r="115" spans="3:8" s="36" customFormat="1" ht="12.75">
      <c r="C115" s="41"/>
      <c r="D115" s="41"/>
      <c r="E115" s="41"/>
      <c r="F115" s="41"/>
      <c r="G115" s="41"/>
      <c r="H115" s="41"/>
    </row>
    <row r="116" spans="3:8" s="36" customFormat="1" ht="12.75">
      <c r="C116" s="41"/>
      <c r="D116" s="41"/>
      <c r="E116" s="41"/>
      <c r="F116" s="41"/>
      <c r="G116" s="41"/>
      <c r="H116" s="41"/>
    </row>
    <row r="117" spans="3:8" s="36" customFormat="1" ht="12.75">
      <c r="C117" s="41"/>
      <c r="D117" s="41"/>
      <c r="E117" s="41"/>
      <c r="F117" s="41"/>
      <c r="G117" s="41"/>
      <c r="H117" s="41"/>
    </row>
    <row r="118" spans="3:8" s="36" customFormat="1" ht="12.75">
      <c r="C118" s="41"/>
      <c r="D118" s="41"/>
      <c r="E118" s="41"/>
      <c r="F118" s="41"/>
      <c r="G118" s="41"/>
      <c r="H118" s="41"/>
    </row>
    <row r="119" spans="3:8" s="36" customFormat="1" ht="12.75">
      <c r="C119" s="41"/>
      <c r="D119" s="41"/>
      <c r="E119" s="41"/>
      <c r="F119" s="41"/>
      <c r="G119" s="41"/>
      <c r="H119" s="41"/>
    </row>
    <row r="120" spans="3:8" s="36" customFormat="1" ht="12.75">
      <c r="C120" s="41"/>
      <c r="D120" s="41"/>
      <c r="E120" s="41"/>
      <c r="F120" s="41"/>
      <c r="G120" s="41"/>
      <c r="H120" s="41"/>
    </row>
    <row r="121" spans="3:8" s="36" customFormat="1" ht="12.75">
      <c r="C121" s="41"/>
      <c r="D121" s="41"/>
      <c r="E121" s="41"/>
      <c r="F121" s="41"/>
      <c r="G121" s="41"/>
      <c r="H121" s="41"/>
    </row>
    <row r="122" spans="3:8" s="36" customFormat="1" ht="12.75">
      <c r="C122" s="41"/>
      <c r="D122" s="41"/>
      <c r="E122" s="41"/>
      <c r="F122" s="41"/>
      <c r="G122" s="41"/>
      <c r="H122" s="41"/>
    </row>
    <row r="123" spans="3:8" s="36" customFormat="1" ht="12.75">
      <c r="C123" s="41"/>
      <c r="D123" s="41"/>
      <c r="E123" s="41"/>
      <c r="F123" s="41"/>
      <c r="G123" s="41"/>
      <c r="H123" s="41"/>
    </row>
    <row r="124" spans="3:8" s="36" customFormat="1" ht="12.75">
      <c r="C124" s="41"/>
      <c r="D124" s="41"/>
      <c r="E124" s="41"/>
      <c r="F124" s="41"/>
      <c r="G124" s="41"/>
      <c r="H124" s="41"/>
    </row>
    <row r="125" spans="3:8" s="36" customFormat="1" ht="12.75">
      <c r="C125" s="41"/>
      <c r="D125" s="41"/>
      <c r="E125" s="41"/>
      <c r="F125" s="41"/>
      <c r="G125" s="41"/>
      <c r="H125" s="41"/>
    </row>
    <row r="126" spans="3:8" s="36" customFormat="1" ht="12.75">
      <c r="C126" s="41"/>
      <c r="D126" s="41"/>
      <c r="E126" s="41"/>
      <c r="F126" s="41"/>
      <c r="G126" s="41"/>
      <c r="H126" s="41"/>
    </row>
    <row r="127" spans="3:8" s="36" customFormat="1" ht="12.75">
      <c r="C127" s="41"/>
      <c r="D127" s="41"/>
      <c r="E127" s="41"/>
      <c r="F127" s="41"/>
      <c r="G127" s="41"/>
      <c r="H127" s="41"/>
    </row>
    <row r="128" spans="3:8" s="36" customFormat="1" ht="12.75">
      <c r="C128" s="41"/>
      <c r="D128" s="41"/>
      <c r="E128" s="41"/>
      <c r="F128" s="41"/>
      <c r="G128" s="41"/>
      <c r="H128" s="41"/>
    </row>
    <row r="129" spans="3:8" s="36" customFormat="1" ht="12.75">
      <c r="C129" s="41"/>
      <c r="D129" s="41"/>
      <c r="E129" s="41"/>
      <c r="F129" s="41"/>
      <c r="G129" s="41"/>
      <c r="H129" s="41"/>
    </row>
    <row r="130" spans="3:8" s="36" customFormat="1" ht="12.75">
      <c r="C130" s="41"/>
      <c r="D130" s="41"/>
      <c r="E130" s="41"/>
      <c r="F130" s="41"/>
      <c r="G130" s="41"/>
      <c r="H130" s="41"/>
    </row>
    <row r="131" spans="3:8" s="36" customFormat="1" ht="12.75">
      <c r="C131" s="41"/>
      <c r="D131" s="41"/>
      <c r="E131" s="41"/>
      <c r="F131" s="41"/>
      <c r="G131" s="41"/>
      <c r="H131" s="41"/>
    </row>
    <row r="132" spans="3:8" s="36" customFormat="1" ht="12.75">
      <c r="C132" s="41"/>
      <c r="D132" s="41"/>
      <c r="E132" s="41"/>
      <c r="F132" s="41"/>
      <c r="G132" s="41"/>
      <c r="H132" s="41"/>
    </row>
    <row r="133" spans="3:8" s="36" customFormat="1" ht="12.75">
      <c r="C133" s="41"/>
      <c r="D133" s="41"/>
      <c r="E133" s="41"/>
      <c r="F133" s="41"/>
      <c r="G133" s="41"/>
      <c r="H133" s="41"/>
    </row>
    <row r="134" spans="3:8" s="36" customFormat="1" ht="12.75">
      <c r="C134" s="41"/>
      <c r="D134" s="41"/>
      <c r="E134" s="41"/>
      <c r="F134" s="41"/>
      <c r="G134" s="41"/>
      <c r="H134" s="41"/>
    </row>
    <row r="135" spans="3:8" s="36" customFormat="1" ht="12.75">
      <c r="C135" s="41"/>
      <c r="D135" s="41"/>
      <c r="E135" s="41"/>
      <c r="F135" s="41"/>
      <c r="G135" s="41"/>
      <c r="H135" s="41"/>
    </row>
    <row r="136" spans="3:8" s="36" customFormat="1" ht="12.75">
      <c r="C136" s="41"/>
      <c r="D136" s="41"/>
      <c r="E136" s="41"/>
      <c r="F136" s="41"/>
      <c r="G136" s="41"/>
      <c r="H136" s="41"/>
    </row>
    <row r="137" spans="3:8" s="36" customFormat="1" ht="12.75">
      <c r="C137" s="41"/>
      <c r="D137" s="41"/>
      <c r="E137" s="41"/>
      <c r="F137" s="41"/>
      <c r="G137" s="41"/>
      <c r="H137" s="41"/>
    </row>
    <row r="138" spans="3:8" s="36" customFormat="1" ht="12.75">
      <c r="C138" s="41"/>
      <c r="D138" s="41"/>
      <c r="E138" s="41"/>
      <c r="F138" s="41"/>
      <c r="G138" s="41"/>
      <c r="H138" s="41"/>
    </row>
    <row r="139" spans="3:8" s="36" customFormat="1" ht="12.75">
      <c r="C139" s="41"/>
      <c r="D139" s="41"/>
      <c r="E139" s="41"/>
      <c r="F139" s="41"/>
      <c r="G139" s="41"/>
      <c r="H139" s="41"/>
    </row>
    <row r="140" spans="3:8" s="36" customFormat="1" ht="12.75">
      <c r="C140" s="41"/>
      <c r="D140" s="41"/>
      <c r="E140" s="41"/>
      <c r="F140" s="41"/>
      <c r="G140" s="41"/>
      <c r="H140" s="41"/>
    </row>
    <row r="141" spans="3:8" s="36" customFormat="1" ht="12.75">
      <c r="C141" s="41"/>
      <c r="D141" s="41"/>
      <c r="E141" s="41"/>
      <c r="F141" s="41"/>
      <c r="G141" s="41"/>
      <c r="H141" s="41"/>
    </row>
    <row r="142" spans="3:8" s="36" customFormat="1" ht="12.75">
      <c r="C142" s="41"/>
      <c r="D142" s="41"/>
      <c r="E142" s="41"/>
      <c r="F142" s="41"/>
      <c r="G142" s="41"/>
      <c r="H142" s="41"/>
    </row>
    <row r="143" spans="3:8" s="36" customFormat="1" ht="12.75">
      <c r="C143" s="41"/>
      <c r="D143" s="41"/>
      <c r="E143" s="41"/>
      <c r="F143" s="41"/>
      <c r="G143" s="41"/>
      <c r="H143" s="41"/>
    </row>
    <row r="144" spans="3:8" s="36" customFormat="1" ht="12.75">
      <c r="C144" s="41"/>
      <c r="D144" s="41"/>
      <c r="E144" s="41"/>
      <c r="F144" s="41"/>
      <c r="G144" s="41"/>
      <c r="H144" s="41"/>
    </row>
    <row r="145" spans="3:8" s="36" customFormat="1" ht="12.75">
      <c r="C145" s="41"/>
      <c r="D145" s="41"/>
      <c r="E145" s="41"/>
      <c r="F145" s="41"/>
      <c r="G145" s="41"/>
      <c r="H145" s="41"/>
    </row>
    <row r="146" spans="3:8" s="36" customFormat="1" ht="12.75">
      <c r="C146" s="41"/>
      <c r="D146" s="41"/>
      <c r="E146" s="41"/>
      <c r="F146" s="41"/>
      <c r="G146" s="41"/>
      <c r="H146" s="41"/>
    </row>
    <row r="147" spans="3:8" s="36" customFormat="1" ht="12.75">
      <c r="C147" s="41"/>
      <c r="D147" s="41"/>
      <c r="E147" s="41"/>
      <c r="F147" s="41"/>
      <c r="G147" s="41"/>
      <c r="H147" s="41"/>
    </row>
    <row r="148" spans="3:8" s="36" customFormat="1" ht="12.75">
      <c r="C148" s="41"/>
      <c r="D148" s="41"/>
      <c r="E148" s="41"/>
      <c r="F148" s="41"/>
      <c r="G148" s="41"/>
      <c r="H148" s="41"/>
    </row>
    <row r="149" spans="3:8" s="36" customFormat="1" ht="12.75">
      <c r="C149" s="41"/>
      <c r="D149" s="41"/>
      <c r="E149" s="41"/>
      <c r="F149" s="41"/>
      <c r="G149" s="41"/>
      <c r="H149" s="41"/>
    </row>
    <row r="150" spans="3:8" s="36" customFormat="1" ht="12.75">
      <c r="C150" s="41"/>
      <c r="D150" s="41"/>
      <c r="E150" s="41"/>
      <c r="F150" s="41"/>
      <c r="G150" s="41"/>
      <c r="H150" s="41"/>
    </row>
    <row r="151" spans="3:8" s="36" customFormat="1" ht="12.75">
      <c r="C151" s="41"/>
      <c r="D151" s="41"/>
      <c r="E151" s="41"/>
      <c r="F151" s="41"/>
      <c r="G151" s="41"/>
      <c r="H151" s="41"/>
    </row>
    <row r="152" spans="3:8" s="36" customFormat="1" ht="12.75">
      <c r="C152" s="41"/>
      <c r="D152" s="41"/>
      <c r="E152" s="41"/>
      <c r="F152" s="41"/>
      <c r="G152" s="41"/>
      <c r="H152" s="41"/>
    </row>
    <row r="153" spans="3:8" s="36" customFormat="1" ht="12.75">
      <c r="C153" s="41"/>
      <c r="D153" s="41"/>
      <c r="E153" s="41"/>
      <c r="F153" s="41"/>
      <c r="G153" s="41"/>
      <c r="H153" s="41"/>
    </row>
    <row r="154" spans="3:8" s="36" customFormat="1" ht="12.75">
      <c r="C154" s="41"/>
      <c r="D154" s="41"/>
      <c r="E154" s="41"/>
      <c r="F154" s="41"/>
      <c r="G154" s="41"/>
      <c r="H154" s="41"/>
    </row>
    <row r="155" spans="3:8" s="36" customFormat="1" ht="12.75">
      <c r="C155" s="41"/>
      <c r="D155" s="41"/>
      <c r="E155" s="41"/>
      <c r="F155" s="41"/>
      <c r="G155" s="41"/>
      <c r="H155" s="41"/>
    </row>
    <row r="156" spans="3:8" s="36" customFormat="1" ht="12.75">
      <c r="C156" s="41"/>
      <c r="D156" s="41"/>
      <c r="E156" s="41"/>
      <c r="F156" s="41"/>
      <c r="G156" s="41"/>
      <c r="H156" s="41"/>
    </row>
    <row r="157" spans="3:8" s="36" customFormat="1" ht="12.75">
      <c r="C157" s="41"/>
      <c r="D157" s="41"/>
      <c r="E157" s="41"/>
      <c r="F157" s="41"/>
      <c r="G157" s="41"/>
      <c r="H157" s="41"/>
    </row>
    <row r="158" spans="3:8" s="36" customFormat="1" ht="12.75">
      <c r="C158" s="41"/>
      <c r="D158" s="41"/>
      <c r="E158" s="41"/>
      <c r="F158" s="41"/>
      <c r="G158" s="41"/>
      <c r="H158" s="41"/>
    </row>
    <row r="159" spans="3:8" s="36" customFormat="1" ht="12.75">
      <c r="C159" s="41"/>
      <c r="D159" s="41"/>
      <c r="E159" s="41"/>
      <c r="F159" s="41"/>
      <c r="G159" s="41"/>
      <c r="H159" s="41"/>
    </row>
    <row r="160" spans="3:8" s="36" customFormat="1" ht="12.75">
      <c r="C160" s="41"/>
      <c r="D160" s="41"/>
      <c r="E160" s="41"/>
      <c r="F160" s="41"/>
      <c r="G160" s="41"/>
      <c r="H160" s="41"/>
    </row>
    <row r="161" spans="3:8" s="36" customFormat="1" ht="12.75">
      <c r="C161" s="41"/>
      <c r="D161" s="41"/>
      <c r="E161" s="41"/>
      <c r="F161" s="41"/>
      <c r="G161" s="41"/>
      <c r="H161" s="41"/>
    </row>
    <row r="162" spans="3:8" s="36" customFormat="1" ht="12.75">
      <c r="C162" s="41"/>
      <c r="D162" s="41"/>
      <c r="E162" s="41"/>
      <c r="F162" s="41"/>
      <c r="G162" s="41"/>
      <c r="H162" s="41"/>
    </row>
    <row r="163" spans="3:8" s="36" customFormat="1" ht="12.75">
      <c r="C163" s="41"/>
      <c r="D163" s="41"/>
      <c r="E163" s="41"/>
      <c r="F163" s="41"/>
      <c r="G163" s="41"/>
      <c r="H163" s="41"/>
    </row>
    <row r="164" spans="3:8" s="36" customFormat="1" ht="12.75">
      <c r="C164" s="41"/>
      <c r="D164" s="41"/>
      <c r="E164" s="41"/>
      <c r="F164" s="41"/>
      <c r="G164" s="41"/>
      <c r="H164" s="41"/>
    </row>
    <row r="165" spans="3:8" s="36" customFormat="1" ht="12.75">
      <c r="C165" s="41"/>
      <c r="D165" s="41"/>
      <c r="E165" s="41"/>
      <c r="F165" s="41"/>
      <c r="G165" s="41"/>
      <c r="H165" s="41"/>
    </row>
    <row r="166" spans="3:8" s="36" customFormat="1" ht="12.75">
      <c r="C166" s="41"/>
      <c r="D166" s="41"/>
      <c r="E166" s="41"/>
      <c r="F166" s="41"/>
      <c r="G166" s="41"/>
      <c r="H166" s="41"/>
    </row>
    <row r="167" spans="3:8" s="36" customFormat="1" ht="12.75">
      <c r="C167" s="41"/>
      <c r="D167" s="41"/>
      <c r="E167" s="41"/>
      <c r="F167" s="41"/>
      <c r="G167" s="41"/>
      <c r="H167" s="41"/>
    </row>
    <row r="168" spans="3:8" s="36" customFormat="1" ht="12.75">
      <c r="C168" s="41"/>
      <c r="D168" s="41"/>
      <c r="E168" s="41"/>
      <c r="F168" s="41"/>
      <c r="G168" s="41"/>
      <c r="H168" s="41"/>
    </row>
    <row r="169" spans="3:8" s="36" customFormat="1" ht="12.75">
      <c r="C169" s="41"/>
      <c r="D169" s="41"/>
      <c r="E169" s="41"/>
      <c r="F169" s="41"/>
      <c r="G169" s="41"/>
      <c r="H169" s="41"/>
    </row>
    <row r="170" spans="3:8" s="36" customFormat="1" ht="12.75">
      <c r="C170" s="41"/>
      <c r="D170" s="41"/>
      <c r="E170" s="41"/>
      <c r="F170" s="41"/>
      <c r="G170" s="41"/>
      <c r="H170" s="41"/>
    </row>
    <row r="171" spans="3:8" s="36" customFormat="1" ht="12.75">
      <c r="C171" s="41"/>
      <c r="D171" s="41"/>
      <c r="E171" s="41"/>
      <c r="F171" s="41"/>
      <c r="G171" s="41"/>
      <c r="H171" s="41"/>
    </row>
    <row r="172" spans="3:8" s="36" customFormat="1" ht="12.75">
      <c r="C172" s="41"/>
      <c r="D172" s="41"/>
      <c r="E172" s="41"/>
      <c r="F172" s="41"/>
      <c r="G172" s="41"/>
      <c r="H172" s="41"/>
    </row>
    <row r="173" spans="3:8" s="36" customFormat="1" ht="12.75">
      <c r="C173" s="41"/>
      <c r="D173" s="41"/>
      <c r="E173" s="41"/>
      <c r="F173" s="41"/>
      <c r="G173" s="41"/>
      <c r="H173" s="41"/>
    </row>
    <row r="174" spans="3:8" s="36" customFormat="1" ht="12.75">
      <c r="C174" s="41"/>
      <c r="D174" s="41"/>
      <c r="E174" s="41"/>
      <c r="F174" s="41"/>
      <c r="G174" s="41"/>
      <c r="H174" s="41"/>
    </row>
    <row r="175" spans="3:8" s="36" customFormat="1" ht="12.75">
      <c r="C175" s="41"/>
      <c r="D175" s="41"/>
      <c r="E175" s="41"/>
      <c r="F175" s="41"/>
      <c r="G175" s="41"/>
      <c r="H175" s="41"/>
    </row>
    <row r="176" spans="3:8" s="36" customFormat="1" ht="12.75">
      <c r="C176" s="41"/>
      <c r="D176" s="41"/>
      <c r="E176" s="41"/>
      <c r="F176" s="41"/>
      <c r="G176" s="41"/>
      <c r="H176" s="41"/>
    </row>
    <row r="177" spans="3:8" s="36" customFormat="1" ht="12.75">
      <c r="C177" s="41"/>
      <c r="D177" s="41"/>
      <c r="E177" s="41"/>
      <c r="F177" s="41"/>
      <c r="G177" s="41"/>
      <c r="H177" s="41"/>
    </row>
    <row r="178" spans="3:8" s="36" customFormat="1" ht="12.75">
      <c r="C178" s="41"/>
      <c r="D178" s="41"/>
      <c r="E178" s="41"/>
      <c r="F178" s="41"/>
      <c r="G178" s="41"/>
      <c r="H178" s="41"/>
    </row>
    <row r="179" spans="3:8" s="36" customFormat="1" ht="12.75">
      <c r="C179" s="41"/>
      <c r="D179" s="41"/>
      <c r="E179" s="41"/>
      <c r="F179" s="41"/>
      <c r="G179" s="41"/>
      <c r="H179" s="41"/>
    </row>
    <row r="180" spans="3:8" s="36" customFormat="1" ht="12.75">
      <c r="C180" s="41"/>
      <c r="D180" s="41"/>
      <c r="E180" s="41"/>
      <c r="F180" s="41"/>
      <c r="G180" s="41"/>
      <c r="H180" s="41"/>
    </row>
    <row r="181" spans="3:8" s="36" customFormat="1" ht="12.75">
      <c r="C181" s="41"/>
      <c r="D181" s="41"/>
      <c r="E181" s="41"/>
      <c r="F181" s="41"/>
      <c r="G181" s="41"/>
      <c r="H181" s="41"/>
    </row>
    <row r="182" spans="3:8" s="36" customFormat="1" ht="12.75">
      <c r="C182" s="41"/>
      <c r="D182" s="41"/>
      <c r="E182" s="41"/>
      <c r="F182" s="41"/>
      <c r="G182" s="41"/>
      <c r="H182" s="41"/>
    </row>
    <row r="183" spans="3:8" s="36" customFormat="1" ht="12.75">
      <c r="C183" s="41"/>
      <c r="D183" s="41"/>
      <c r="E183" s="41"/>
      <c r="F183" s="41"/>
      <c r="G183" s="41"/>
      <c r="H183" s="41"/>
    </row>
    <row r="184" spans="3:8" s="36" customFormat="1" ht="12.75">
      <c r="C184" s="41"/>
      <c r="D184" s="41"/>
      <c r="E184" s="41"/>
      <c r="F184" s="41"/>
      <c r="G184" s="41"/>
      <c r="H184" s="41"/>
    </row>
    <row r="185" spans="3:8" s="36" customFormat="1" ht="12.75">
      <c r="C185" s="41"/>
      <c r="D185" s="41"/>
      <c r="E185" s="41"/>
      <c r="F185" s="41"/>
      <c r="G185" s="41"/>
      <c r="H185" s="41"/>
    </row>
    <row r="186" spans="3:8" s="36" customFormat="1" ht="12.75">
      <c r="C186" s="41"/>
      <c r="D186" s="41"/>
      <c r="E186" s="41"/>
      <c r="F186" s="41"/>
      <c r="G186" s="41"/>
      <c r="H186" s="41"/>
    </row>
    <row r="187" spans="3:8" s="36" customFormat="1" ht="12.75">
      <c r="C187" s="41"/>
      <c r="D187" s="41"/>
      <c r="E187" s="41"/>
      <c r="F187" s="41"/>
      <c r="G187" s="41"/>
      <c r="H187" s="41"/>
    </row>
    <row r="188" spans="3:8" s="36" customFormat="1" ht="12.75">
      <c r="C188" s="41"/>
      <c r="D188" s="41"/>
      <c r="E188" s="41"/>
      <c r="F188" s="41"/>
      <c r="G188" s="41"/>
      <c r="H188" s="41"/>
    </row>
    <row r="189" spans="3:8" s="36" customFormat="1" ht="12.75">
      <c r="C189" s="41"/>
      <c r="D189" s="41"/>
      <c r="E189" s="41"/>
      <c r="F189" s="41"/>
      <c r="G189" s="41"/>
      <c r="H189" s="41"/>
    </row>
    <row r="190" spans="3:8" s="36" customFormat="1" ht="12.75">
      <c r="C190" s="41"/>
      <c r="D190" s="41"/>
      <c r="E190" s="41"/>
      <c r="F190" s="41"/>
      <c r="G190" s="41"/>
      <c r="H190" s="41"/>
    </row>
    <row r="191" spans="3:8" s="36" customFormat="1" ht="12.75">
      <c r="C191" s="41"/>
      <c r="D191" s="41"/>
      <c r="E191" s="41"/>
      <c r="F191" s="41"/>
      <c r="G191" s="41"/>
      <c r="H191" s="41"/>
    </row>
    <row r="192" spans="3:8" s="36" customFormat="1" ht="12.75">
      <c r="C192" s="41"/>
      <c r="D192" s="41"/>
      <c r="E192" s="41"/>
      <c r="F192" s="41"/>
      <c r="G192" s="41"/>
      <c r="H192" s="41"/>
    </row>
    <row r="193" spans="3:8" s="36" customFormat="1" ht="12.75">
      <c r="C193" s="41"/>
      <c r="D193" s="41"/>
      <c r="E193" s="41"/>
      <c r="F193" s="41"/>
      <c r="G193" s="41"/>
      <c r="H193" s="41"/>
    </row>
    <row r="194" spans="3:8" s="36" customFormat="1" ht="12.75">
      <c r="C194" s="41"/>
      <c r="D194" s="41"/>
      <c r="E194" s="41"/>
      <c r="F194" s="41"/>
      <c r="G194" s="41"/>
      <c r="H194" s="41"/>
    </row>
    <row r="195" spans="3:8" s="36" customFormat="1" ht="12.75">
      <c r="C195" s="41"/>
      <c r="D195" s="41"/>
      <c r="E195" s="41"/>
      <c r="F195" s="41"/>
      <c r="G195" s="41"/>
      <c r="H195" s="41"/>
    </row>
    <row r="196" spans="3:8" s="36" customFormat="1" ht="12.75">
      <c r="C196" s="41"/>
      <c r="D196" s="41"/>
      <c r="E196" s="41"/>
      <c r="F196" s="41"/>
      <c r="G196" s="41"/>
      <c r="H196" s="41"/>
    </row>
    <row r="197" spans="3:8" s="36" customFormat="1" ht="12.75">
      <c r="C197" s="41"/>
      <c r="D197" s="41"/>
      <c r="E197" s="41"/>
      <c r="F197" s="41"/>
      <c r="G197" s="41"/>
      <c r="H197" s="41"/>
    </row>
    <row r="198" spans="3:8" s="36" customFormat="1" ht="12.75">
      <c r="C198" s="41"/>
      <c r="D198" s="41"/>
      <c r="E198" s="41"/>
      <c r="F198" s="41"/>
      <c r="G198" s="41"/>
      <c r="H198" s="41"/>
    </row>
    <row r="199" spans="3:8" s="36" customFormat="1" ht="12.75">
      <c r="C199" s="41"/>
      <c r="D199" s="41"/>
      <c r="E199" s="41"/>
      <c r="F199" s="41"/>
      <c r="G199" s="41"/>
      <c r="H199" s="41"/>
    </row>
    <row r="200" spans="3:8" s="36" customFormat="1" ht="12.75">
      <c r="C200" s="41"/>
      <c r="D200" s="41"/>
      <c r="E200" s="41"/>
      <c r="F200" s="41"/>
      <c r="G200" s="41"/>
      <c r="H200" s="41"/>
    </row>
    <row r="201" spans="3:8" s="36" customFormat="1" ht="12.75">
      <c r="C201" s="41"/>
      <c r="D201" s="41"/>
      <c r="E201" s="41"/>
      <c r="F201" s="41"/>
      <c r="G201" s="41"/>
      <c r="H201" s="41"/>
    </row>
    <row r="202" spans="3:8" s="36" customFormat="1" ht="12.75">
      <c r="C202" s="41"/>
      <c r="D202" s="41"/>
      <c r="E202" s="41"/>
      <c r="F202" s="41"/>
      <c r="G202" s="41"/>
      <c r="H202" s="41"/>
    </row>
    <row r="203" spans="3:8" s="36" customFormat="1" ht="12.75">
      <c r="C203" s="41"/>
      <c r="D203" s="41"/>
      <c r="E203" s="41"/>
      <c r="F203" s="41"/>
      <c r="G203" s="41"/>
      <c r="H203" s="41"/>
    </row>
    <row r="204" spans="3:8" s="36" customFormat="1" ht="12.75">
      <c r="C204" s="41"/>
      <c r="D204" s="41"/>
      <c r="E204" s="41"/>
      <c r="F204" s="41"/>
      <c r="G204" s="41"/>
      <c r="H204" s="41"/>
    </row>
    <row r="205" spans="3:8" s="36" customFormat="1" ht="12.75">
      <c r="C205" s="41"/>
      <c r="D205" s="41"/>
      <c r="E205" s="41"/>
      <c r="F205" s="41"/>
      <c r="G205" s="41"/>
      <c r="H205" s="41"/>
    </row>
    <row r="206" spans="3:8" s="36" customFormat="1" ht="12.75">
      <c r="C206" s="41"/>
      <c r="D206" s="41"/>
      <c r="E206" s="41"/>
      <c r="F206" s="41"/>
      <c r="G206" s="41"/>
      <c r="H206" s="41"/>
    </row>
    <row r="207" spans="3:8" s="36" customFormat="1" ht="12.75">
      <c r="C207" s="41"/>
      <c r="D207" s="41"/>
      <c r="E207" s="41"/>
      <c r="F207" s="41"/>
      <c r="G207" s="41"/>
      <c r="H207" s="41"/>
    </row>
    <row r="208" spans="3:8" s="36" customFormat="1" ht="12.75">
      <c r="C208" s="41"/>
      <c r="D208" s="41"/>
      <c r="E208" s="41"/>
      <c r="F208" s="41"/>
      <c r="G208" s="41"/>
      <c r="H208" s="41"/>
    </row>
    <row r="209" spans="3:8" s="36" customFormat="1" ht="12.75">
      <c r="C209" s="41"/>
      <c r="D209" s="41"/>
      <c r="E209" s="41"/>
      <c r="F209" s="41"/>
      <c r="G209" s="41"/>
      <c r="H209" s="41"/>
    </row>
    <row r="210" spans="3:8" s="36" customFormat="1" ht="12.75">
      <c r="C210" s="41"/>
      <c r="D210" s="41"/>
      <c r="E210" s="41"/>
      <c r="F210" s="41"/>
      <c r="G210" s="41"/>
      <c r="H210" s="41"/>
    </row>
    <row r="211" spans="3:8" s="36" customFormat="1" ht="12.75">
      <c r="C211" s="41"/>
      <c r="D211" s="41"/>
      <c r="E211" s="41"/>
      <c r="F211" s="41"/>
      <c r="G211" s="41"/>
      <c r="H211" s="41"/>
    </row>
    <row r="212" spans="3:8" s="36" customFormat="1" ht="12.75">
      <c r="C212" s="41"/>
      <c r="D212" s="41"/>
      <c r="E212" s="41"/>
      <c r="F212" s="41"/>
      <c r="G212" s="41"/>
      <c r="H212" s="41"/>
    </row>
    <row r="213" spans="3:8" s="36" customFormat="1" ht="12.75">
      <c r="C213" s="41"/>
      <c r="D213" s="41"/>
      <c r="E213" s="41"/>
      <c r="F213" s="41"/>
      <c r="G213" s="41"/>
      <c r="H213" s="41"/>
    </row>
    <row r="214" spans="3:8" s="36" customFormat="1" ht="12.75">
      <c r="C214" s="41"/>
      <c r="D214" s="41"/>
      <c r="E214" s="41"/>
      <c r="F214" s="41"/>
      <c r="G214" s="41"/>
      <c r="H214" s="41"/>
    </row>
    <row r="215" spans="3:8" s="36" customFormat="1" ht="12.75">
      <c r="C215" s="41"/>
      <c r="D215" s="41"/>
      <c r="E215" s="41"/>
      <c r="F215" s="41"/>
      <c r="G215" s="41"/>
      <c r="H215" s="41"/>
    </row>
    <row r="216" spans="3:8" s="36" customFormat="1" ht="12.75">
      <c r="C216" s="41"/>
      <c r="D216" s="41"/>
      <c r="E216" s="41"/>
      <c r="F216" s="41"/>
      <c r="G216" s="41"/>
      <c r="H216" s="41"/>
    </row>
    <row r="217" spans="3:8" s="36" customFormat="1" ht="12.75">
      <c r="C217" s="41"/>
      <c r="D217" s="41"/>
      <c r="E217" s="41"/>
      <c r="F217" s="41"/>
      <c r="G217" s="41"/>
      <c r="H217" s="41"/>
    </row>
    <row r="218" spans="3:8" s="36" customFormat="1" ht="12.75">
      <c r="C218" s="41"/>
      <c r="D218" s="41"/>
      <c r="E218" s="41"/>
      <c r="F218" s="41"/>
      <c r="G218" s="41"/>
      <c r="H218" s="41"/>
    </row>
    <row r="219" spans="3:8" s="36" customFormat="1" ht="12.75">
      <c r="C219" s="41"/>
      <c r="D219" s="41"/>
      <c r="E219" s="41"/>
      <c r="F219" s="41"/>
      <c r="G219" s="41"/>
      <c r="H219" s="41"/>
    </row>
    <row r="220" spans="3:8" s="36" customFormat="1" ht="12.75">
      <c r="C220" s="41"/>
      <c r="D220" s="41"/>
      <c r="E220" s="41"/>
      <c r="F220" s="41"/>
      <c r="G220" s="41"/>
      <c r="H220" s="41"/>
    </row>
    <row r="221" spans="3:8" s="36" customFormat="1" ht="12.75">
      <c r="C221" s="41"/>
      <c r="D221" s="41"/>
      <c r="E221" s="41"/>
      <c r="F221" s="41"/>
      <c r="G221" s="41"/>
      <c r="H221" s="41"/>
    </row>
    <row r="222" spans="3:8" s="36" customFormat="1" ht="12.75">
      <c r="C222" s="41"/>
      <c r="D222" s="41"/>
      <c r="E222" s="41"/>
      <c r="F222" s="41"/>
      <c r="G222" s="41"/>
      <c r="H222" s="41"/>
    </row>
    <row r="223" spans="3:8" s="36" customFormat="1" ht="12.75">
      <c r="C223" s="41"/>
      <c r="D223" s="41"/>
      <c r="E223" s="41"/>
      <c r="F223" s="41"/>
      <c r="G223" s="41"/>
      <c r="H223" s="41"/>
    </row>
    <row r="224" spans="3:8" s="36" customFormat="1" ht="12.75">
      <c r="C224" s="41"/>
      <c r="D224" s="41"/>
      <c r="E224" s="41"/>
      <c r="F224" s="41"/>
      <c r="G224" s="41"/>
      <c r="H224" s="41"/>
    </row>
    <row r="225" spans="3:8" s="36" customFormat="1" ht="12.75">
      <c r="C225" s="41"/>
      <c r="D225" s="41"/>
      <c r="E225" s="41"/>
      <c r="F225" s="41"/>
      <c r="G225" s="41"/>
      <c r="H225" s="41"/>
    </row>
    <row r="226" spans="3:8" s="36" customFormat="1" ht="12.75">
      <c r="C226" s="41"/>
      <c r="D226" s="41"/>
      <c r="E226" s="41"/>
      <c r="F226" s="41"/>
      <c r="G226" s="41"/>
      <c r="H226" s="41"/>
    </row>
    <row r="227" spans="3:8" s="36" customFormat="1" ht="12.75">
      <c r="C227" s="41"/>
      <c r="D227" s="41"/>
      <c r="E227" s="41"/>
      <c r="F227" s="41"/>
      <c r="G227" s="41"/>
      <c r="H227" s="41"/>
    </row>
    <row r="228" spans="3:8" s="36" customFormat="1" ht="12.75">
      <c r="C228" s="41"/>
      <c r="D228" s="41"/>
      <c r="E228" s="41"/>
      <c r="F228" s="41"/>
      <c r="G228" s="41"/>
      <c r="H228" s="41"/>
    </row>
    <row r="229" spans="3:8" s="36" customFormat="1" ht="12.75">
      <c r="C229" s="41"/>
      <c r="D229" s="41"/>
      <c r="E229" s="41"/>
      <c r="F229" s="41"/>
      <c r="G229" s="41"/>
      <c r="H229" s="41"/>
    </row>
    <row r="230" spans="3:8" s="36" customFormat="1" ht="12.75">
      <c r="C230" s="41"/>
      <c r="D230" s="41"/>
      <c r="E230" s="41"/>
      <c r="F230" s="41"/>
      <c r="G230" s="41"/>
      <c r="H230" s="41"/>
    </row>
    <row r="231" spans="3:8" s="36" customFormat="1" ht="12.75">
      <c r="C231" s="41"/>
      <c r="D231" s="41"/>
      <c r="E231" s="41"/>
      <c r="F231" s="41"/>
      <c r="G231" s="41"/>
      <c r="H231" s="41"/>
    </row>
    <row r="232" spans="3:8" s="36" customFormat="1" ht="12.75">
      <c r="C232" s="41"/>
      <c r="D232" s="41"/>
      <c r="E232" s="41"/>
      <c r="F232" s="41"/>
      <c r="G232" s="41"/>
      <c r="H232" s="41"/>
    </row>
    <row r="233" spans="3:8" s="36" customFormat="1" ht="12.75">
      <c r="C233" s="41"/>
      <c r="D233" s="41"/>
      <c r="E233" s="41"/>
      <c r="F233" s="41"/>
      <c r="G233" s="41"/>
      <c r="H233" s="41"/>
    </row>
    <row r="234" spans="3:8" s="36" customFormat="1" ht="12.75">
      <c r="C234" s="41"/>
      <c r="D234" s="41"/>
      <c r="E234" s="41"/>
      <c r="F234" s="41"/>
      <c r="G234" s="41"/>
      <c r="H234" s="41"/>
    </row>
    <row r="235" spans="3:8" s="36" customFormat="1" ht="12.75">
      <c r="C235" s="41"/>
      <c r="D235" s="41"/>
      <c r="E235" s="41"/>
      <c r="F235" s="41"/>
      <c r="G235" s="41"/>
      <c r="H235" s="41"/>
    </row>
    <row r="236" spans="3:8" s="36" customFormat="1" ht="12.75">
      <c r="C236" s="41"/>
      <c r="D236" s="41"/>
      <c r="E236" s="41"/>
      <c r="F236" s="41"/>
      <c r="G236" s="41"/>
      <c r="H236" s="41"/>
    </row>
    <row r="237" spans="3:8" s="36" customFormat="1" ht="12.75">
      <c r="C237" s="41"/>
      <c r="D237" s="41"/>
      <c r="E237" s="41"/>
      <c r="F237" s="41"/>
      <c r="G237" s="41"/>
      <c r="H237" s="41"/>
    </row>
    <row r="238" spans="3:8" s="36" customFormat="1" ht="12.75">
      <c r="C238" s="41"/>
      <c r="D238" s="41"/>
      <c r="E238" s="41"/>
      <c r="F238" s="41"/>
      <c r="G238" s="41"/>
      <c r="H238" s="41"/>
    </row>
    <row r="239" spans="3:8" s="36" customFormat="1" ht="12.75">
      <c r="C239" s="41"/>
      <c r="D239" s="41"/>
      <c r="E239" s="41"/>
      <c r="F239" s="41"/>
      <c r="G239" s="41"/>
      <c r="H239" s="41"/>
    </row>
    <row r="240" spans="3:8" s="36" customFormat="1" ht="12.75">
      <c r="C240" s="41"/>
      <c r="D240" s="41"/>
      <c r="E240" s="41"/>
      <c r="F240" s="41"/>
      <c r="G240" s="41"/>
      <c r="H240" s="41"/>
    </row>
    <row r="241" spans="3:8" s="36" customFormat="1" ht="12.75">
      <c r="C241" s="41"/>
      <c r="D241" s="41"/>
      <c r="E241" s="41"/>
      <c r="F241" s="41"/>
      <c r="G241" s="41"/>
      <c r="H241" s="41"/>
    </row>
    <row r="242" spans="3:8" s="36" customFormat="1" ht="12.75">
      <c r="C242" s="41"/>
      <c r="D242" s="41"/>
      <c r="E242" s="41"/>
      <c r="F242" s="41"/>
      <c r="G242" s="41"/>
      <c r="H242" s="41"/>
    </row>
    <row r="243" spans="3:8" s="36" customFormat="1" ht="12.75">
      <c r="C243" s="41"/>
      <c r="D243" s="41"/>
      <c r="E243" s="41"/>
      <c r="F243" s="41"/>
      <c r="G243" s="41"/>
      <c r="H243" s="41"/>
    </row>
    <row r="244" spans="3:8" s="36" customFormat="1" ht="12.75">
      <c r="C244" s="41"/>
      <c r="D244" s="41"/>
      <c r="E244" s="41"/>
      <c r="F244" s="41"/>
      <c r="G244" s="41"/>
      <c r="H244" s="41"/>
    </row>
    <row r="245" spans="3:8" s="36" customFormat="1" ht="12.75">
      <c r="C245" s="41"/>
      <c r="D245" s="41"/>
      <c r="E245" s="41"/>
      <c r="F245" s="41"/>
      <c r="G245" s="41"/>
      <c r="H245" s="41"/>
    </row>
    <row r="246" spans="3:8" s="36" customFormat="1" ht="12.75">
      <c r="C246" s="41"/>
      <c r="D246" s="41"/>
      <c r="E246" s="41"/>
      <c r="F246" s="41"/>
      <c r="G246" s="41"/>
      <c r="H246" s="41"/>
    </row>
    <row r="247" spans="3:8" s="36" customFormat="1" ht="12.75">
      <c r="C247" s="41"/>
      <c r="D247" s="41"/>
      <c r="E247" s="41"/>
      <c r="F247" s="41"/>
      <c r="G247" s="41"/>
      <c r="H247" s="41"/>
    </row>
    <row r="248" spans="3:8" s="36" customFormat="1" ht="12.75">
      <c r="C248" s="41"/>
      <c r="D248" s="41"/>
      <c r="E248" s="41"/>
      <c r="F248" s="41"/>
      <c r="G248" s="41"/>
      <c r="H248" s="41"/>
    </row>
    <row r="249" spans="3:8" s="36" customFormat="1" ht="12.75">
      <c r="C249" s="41"/>
      <c r="D249" s="41"/>
      <c r="E249" s="41"/>
      <c r="F249" s="41"/>
      <c r="G249" s="41"/>
      <c r="H249" s="41"/>
    </row>
    <row r="250" spans="3:8" s="36" customFormat="1" ht="12.75">
      <c r="C250" s="41"/>
      <c r="D250" s="41"/>
      <c r="E250" s="41"/>
      <c r="F250" s="41"/>
      <c r="G250" s="41"/>
      <c r="H250" s="41"/>
    </row>
    <row r="251" spans="3:8" s="36" customFormat="1" ht="12.75">
      <c r="C251" s="41"/>
      <c r="D251" s="41"/>
      <c r="E251" s="41"/>
      <c r="F251" s="41"/>
      <c r="G251" s="41"/>
      <c r="H251" s="41"/>
    </row>
    <row r="252" spans="3:8" s="36" customFormat="1" ht="12.75">
      <c r="C252" s="41"/>
      <c r="D252" s="41"/>
      <c r="E252" s="41"/>
      <c r="F252" s="41"/>
      <c r="G252" s="41"/>
      <c r="H252" s="41"/>
    </row>
    <row r="253" spans="3:8" s="36" customFormat="1" ht="12.75">
      <c r="C253" s="41"/>
      <c r="D253" s="41"/>
      <c r="E253" s="41"/>
      <c r="F253" s="41"/>
      <c r="G253" s="41"/>
      <c r="H253" s="41"/>
    </row>
    <row r="254" spans="3:8" s="36" customFormat="1" ht="12.75">
      <c r="C254" s="41"/>
      <c r="D254" s="41"/>
      <c r="E254" s="41"/>
      <c r="F254" s="41"/>
      <c r="G254" s="41"/>
      <c r="H254" s="41"/>
    </row>
    <row r="255" spans="3:8" s="36" customFormat="1" ht="12.75">
      <c r="C255" s="41"/>
      <c r="D255" s="41"/>
      <c r="E255" s="41"/>
      <c r="F255" s="41"/>
      <c r="G255" s="41"/>
      <c r="H255" s="41"/>
    </row>
    <row r="256" spans="3:8" s="36" customFormat="1" ht="12.75">
      <c r="C256" s="41"/>
      <c r="D256" s="41"/>
      <c r="E256" s="41"/>
      <c r="F256" s="41"/>
      <c r="G256" s="41"/>
      <c r="H256" s="41"/>
    </row>
    <row r="257" spans="3:8" s="36" customFormat="1" ht="12.75">
      <c r="C257" s="41"/>
      <c r="D257" s="41"/>
      <c r="E257" s="41"/>
      <c r="F257" s="41"/>
      <c r="G257" s="41"/>
      <c r="H257" s="41"/>
    </row>
    <row r="258" spans="3:8" s="36" customFormat="1" ht="12.75">
      <c r="C258" s="41"/>
      <c r="D258" s="41"/>
      <c r="E258" s="41"/>
      <c r="F258" s="41"/>
      <c r="G258" s="41"/>
      <c r="H258" s="41"/>
    </row>
    <row r="259" spans="3:8" s="36" customFormat="1" ht="12.75">
      <c r="C259" s="41"/>
      <c r="D259" s="41"/>
      <c r="E259" s="41"/>
      <c r="F259" s="41"/>
      <c r="G259" s="41"/>
      <c r="H259" s="41"/>
    </row>
    <row r="260" spans="3:8" s="36" customFormat="1" ht="12.75">
      <c r="C260" s="41"/>
      <c r="D260" s="41"/>
      <c r="E260" s="41"/>
      <c r="F260" s="41"/>
      <c r="G260" s="41"/>
      <c r="H260" s="41"/>
    </row>
    <row r="261" spans="3:8" s="36" customFormat="1" ht="12.75">
      <c r="C261" s="41"/>
      <c r="D261" s="41"/>
      <c r="E261" s="41"/>
      <c r="F261" s="41"/>
      <c r="G261" s="41"/>
      <c r="H261" s="41"/>
    </row>
    <row r="262" spans="3:8" s="36" customFormat="1" ht="12.75">
      <c r="C262" s="41"/>
      <c r="D262" s="41"/>
      <c r="E262" s="41"/>
      <c r="F262" s="41"/>
      <c r="G262" s="41"/>
      <c r="H262" s="41"/>
    </row>
    <row r="263" spans="3:8" s="36" customFormat="1" ht="12.75">
      <c r="C263" s="41"/>
      <c r="D263" s="41"/>
      <c r="E263" s="41"/>
      <c r="F263" s="41"/>
      <c r="G263" s="41"/>
      <c r="H263" s="41"/>
    </row>
    <row r="264" spans="3:8" s="36" customFormat="1" ht="12.75">
      <c r="C264" s="41"/>
      <c r="D264" s="41"/>
      <c r="E264" s="41"/>
      <c r="F264" s="41"/>
      <c r="G264" s="41"/>
      <c r="H264" s="41"/>
    </row>
    <row r="265" spans="3:8" s="36" customFormat="1" ht="12.75">
      <c r="C265" s="41"/>
      <c r="D265" s="41"/>
      <c r="E265" s="41"/>
      <c r="F265" s="41"/>
      <c r="G265" s="41"/>
      <c r="H265" s="41"/>
    </row>
    <row r="266" spans="3:8" s="36" customFormat="1" ht="12.75">
      <c r="C266" s="41"/>
      <c r="D266" s="41"/>
      <c r="E266" s="41"/>
      <c r="F266" s="41"/>
      <c r="G266" s="41"/>
      <c r="H266" s="41"/>
    </row>
    <row r="267" spans="3:8" s="36" customFormat="1" ht="12.75">
      <c r="C267" s="41"/>
      <c r="D267" s="41"/>
      <c r="E267" s="41"/>
      <c r="F267" s="41"/>
      <c r="G267" s="41"/>
      <c r="H267" s="41"/>
    </row>
    <row r="268" spans="3:8" s="36" customFormat="1" ht="12.75">
      <c r="C268" s="41"/>
      <c r="D268" s="41"/>
      <c r="E268" s="41"/>
      <c r="F268" s="41"/>
      <c r="G268" s="41"/>
      <c r="H268" s="41"/>
    </row>
    <row r="269" spans="3:8" s="36" customFormat="1" ht="12.75">
      <c r="C269" s="41"/>
      <c r="D269" s="41"/>
      <c r="E269" s="41"/>
      <c r="F269" s="41"/>
      <c r="G269" s="41"/>
      <c r="H269" s="41"/>
    </row>
    <row r="270" spans="3:8" s="36" customFormat="1" ht="12.75">
      <c r="C270" s="41"/>
      <c r="D270" s="41"/>
      <c r="E270" s="41"/>
      <c r="F270" s="41"/>
      <c r="G270" s="41"/>
      <c r="H270" s="41"/>
    </row>
    <row r="271" spans="3:8" s="36" customFormat="1" ht="12.75">
      <c r="C271" s="41"/>
      <c r="D271" s="41"/>
      <c r="E271" s="41"/>
      <c r="F271" s="41"/>
      <c r="G271" s="41"/>
      <c r="H271" s="41"/>
    </row>
    <row r="272" spans="3:8" s="36" customFormat="1" ht="12.75">
      <c r="C272" s="41"/>
      <c r="D272" s="41"/>
      <c r="E272" s="41"/>
      <c r="F272" s="41"/>
      <c r="G272" s="41"/>
      <c r="H272" s="41"/>
    </row>
    <row r="273" spans="3:8" s="36" customFormat="1" ht="12.75">
      <c r="C273" s="41"/>
      <c r="D273" s="41"/>
      <c r="E273" s="41"/>
      <c r="F273" s="41"/>
      <c r="G273" s="41"/>
      <c r="H273" s="41"/>
    </row>
    <row r="274" spans="3:8" s="36" customFormat="1" ht="12.75">
      <c r="C274" s="41"/>
      <c r="D274" s="41"/>
      <c r="E274" s="41"/>
      <c r="F274" s="41"/>
      <c r="G274" s="41"/>
      <c r="H274" s="41"/>
    </row>
    <row r="275" spans="3:8" s="36" customFormat="1" ht="12.75">
      <c r="C275" s="41"/>
      <c r="D275" s="41"/>
      <c r="E275" s="41"/>
      <c r="F275" s="41"/>
      <c r="G275" s="41"/>
      <c r="H275" s="41"/>
    </row>
    <row r="276" spans="3:8" s="36" customFormat="1" ht="12.75">
      <c r="C276" s="41"/>
      <c r="D276" s="41"/>
      <c r="E276" s="41"/>
      <c r="F276" s="41"/>
      <c r="G276" s="41"/>
      <c r="H276" s="41"/>
    </row>
    <row r="277" spans="3:8" s="36" customFormat="1" ht="12.75">
      <c r="C277" s="41"/>
      <c r="D277" s="41"/>
      <c r="E277" s="41"/>
      <c r="F277" s="41"/>
      <c r="G277" s="41"/>
      <c r="H277" s="41"/>
    </row>
    <row r="278" spans="3:8" s="36" customFormat="1" ht="12.75">
      <c r="C278" s="41"/>
      <c r="D278" s="41"/>
      <c r="E278" s="41"/>
      <c r="F278" s="41"/>
      <c r="G278" s="41"/>
      <c r="H278" s="41"/>
    </row>
    <row r="279" spans="3:8" s="36" customFormat="1" ht="12.75">
      <c r="C279" s="41"/>
      <c r="D279" s="41"/>
      <c r="E279" s="41"/>
      <c r="F279" s="41"/>
      <c r="G279" s="41"/>
      <c r="H279" s="41"/>
    </row>
    <row r="280" spans="3:8" s="36" customFormat="1" ht="12.75">
      <c r="C280" s="41"/>
      <c r="D280" s="41"/>
      <c r="E280" s="41"/>
      <c r="F280" s="41"/>
      <c r="G280" s="41"/>
      <c r="H280" s="41"/>
    </row>
    <row r="281" spans="3:8" s="36" customFormat="1" ht="12.75">
      <c r="C281" s="41"/>
      <c r="D281" s="41"/>
      <c r="E281" s="41"/>
      <c r="F281" s="41"/>
      <c r="G281" s="41"/>
      <c r="H281" s="41"/>
    </row>
    <row r="282" spans="3:8" s="36" customFormat="1" ht="12.75">
      <c r="C282" s="41"/>
      <c r="D282" s="41"/>
      <c r="E282" s="41"/>
      <c r="F282" s="41"/>
      <c r="G282" s="41"/>
      <c r="H282" s="41"/>
    </row>
    <row r="283" spans="3:8" s="36" customFormat="1" ht="12.75">
      <c r="C283" s="41"/>
      <c r="D283" s="41"/>
      <c r="E283" s="41"/>
      <c r="F283" s="41"/>
      <c r="G283" s="41"/>
      <c r="H283" s="41"/>
    </row>
    <row r="284" spans="3:8" s="36" customFormat="1" ht="12.75">
      <c r="C284" s="41"/>
      <c r="D284" s="41"/>
      <c r="E284" s="41"/>
      <c r="F284" s="41"/>
      <c r="G284" s="41"/>
      <c r="H284" s="41"/>
    </row>
    <row r="285" spans="3:8" s="36" customFormat="1" ht="12.75">
      <c r="C285" s="41"/>
      <c r="D285" s="41"/>
      <c r="E285" s="41"/>
      <c r="F285" s="41"/>
      <c r="G285" s="41"/>
      <c r="H285" s="41"/>
    </row>
    <row r="286" spans="3:8" s="36" customFormat="1" ht="12.75">
      <c r="C286" s="41"/>
      <c r="D286" s="41"/>
      <c r="E286" s="41"/>
      <c r="F286" s="41"/>
      <c r="G286" s="41"/>
      <c r="H286" s="41"/>
    </row>
    <row r="287" spans="3:8" s="36" customFormat="1" ht="12.75">
      <c r="C287" s="41"/>
      <c r="D287" s="41"/>
      <c r="E287" s="41"/>
      <c r="F287" s="41"/>
      <c r="G287" s="41"/>
      <c r="H287" s="41"/>
    </row>
    <row r="288" spans="3:8" s="36" customFormat="1" ht="12.75">
      <c r="C288" s="41"/>
      <c r="D288" s="41"/>
      <c r="E288" s="41"/>
      <c r="F288" s="41"/>
      <c r="G288" s="41"/>
      <c r="H288" s="41"/>
    </row>
    <row r="289" spans="3:8" s="36" customFormat="1" ht="12.75">
      <c r="C289" s="41"/>
      <c r="D289" s="41"/>
      <c r="E289" s="41"/>
      <c r="F289" s="41"/>
      <c r="G289" s="41"/>
      <c r="H289" s="41"/>
    </row>
    <row r="290" spans="3:8" s="36" customFormat="1" ht="12.75">
      <c r="C290" s="41"/>
      <c r="D290" s="41"/>
      <c r="E290" s="41"/>
      <c r="F290" s="41"/>
      <c r="G290" s="41"/>
      <c r="H290" s="41"/>
    </row>
    <row r="291" spans="3:8" s="36" customFormat="1" ht="12.75">
      <c r="C291" s="41"/>
      <c r="D291" s="41"/>
      <c r="E291" s="41"/>
      <c r="F291" s="41"/>
      <c r="G291" s="41"/>
      <c r="H291" s="41"/>
    </row>
    <row r="292" spans="3:8" s="36" customFormat="1" ht="12.75">
      <c r="C292" s="41"/>
      <c r="D292" s="41"/>
      <c r="E292" s="41"/>
      <c r="F292" s="41"/>
      <c r="G292" s="41"/>
      <c r="H292" s="41"/>
    </row>
    <row r="293" spans="3:8" s="36" customFormat="1" ht="12.75">
      <c r="C293" s="41"/>
      <c r="D293" s="41"/>
      <c r="E293" s="41"/>
      <c r="F293" s="41"/>
      <c r="G293" s="41"/>
      <c r="H293" s="41"/>
    </row>
    <row r="294" spans="3:8" s="36" customFormat="1" ht="12.75">
      <c r="C294" s="41"/>
      <c r="D294" s="41"/>
      <c r="E294" s="41"/>
      <c r="F294" s="41"/>
      <c r="G294" s="41"/>
      <c r="H294" s="41"/>
    </row>
    <row r="295" spans="3:8" s="36" customFormat="1" ht="12.75">
      <c r="C295" s="41"/>
      <c r="D295" s="41"/>
      <c r="E295" s="41"/>
      <c r="F295" s="41"/>
      <c r="G295" s="41"/>
      <c r="H295" s="41"/>
    </row>
    <row r="296" spans="3:8" s="36" customFormat="1" ht="12.75">
      <c r="C296" s="41"/>
      <c r="D296" s="41"/>
      <c r="E296" s="41"/>
      <c r="F296" s="41"/>
      <c r="G296" s="41"/>
      <c r="H296" s="41"/>
    </row>
    <row r="297" spans="3:8" s="36" customFormat="1" ht="12.75">
      <c r="C297" s="41"/>
      <c r="D297" s="41"/>
      <c r="E297" s="41"/>
      <c r="F297" s="41"/>
      <c r="G297" s="41"/>
      <c r="H297" s="41"/>
    </row>
    <row r="298" spans="3:8" s="36" customFormat="1" ht="12.75">
      <c r="C298" s="41"/>
      <c r="D298" s="41"/>
      <c r="E298" s="41"/>
      <c r="F298" s="41"/>
      <c r="G298" s="41"/>
      <c r="H298" s="41"/>
    </row>
    <row r="299" spans="3:8" s="36" customFormat="1" ht="12.75">
      <c r="C299" s="41"/>
      <c r="D299" s="41"/>
      <c r="E299" s="41"/>
      <c r="F299" s="41"/>
      <c r="G299" s="41"/>
      <c r="H299" s="41"/>
    </row>
    <row r="300" spans="3:8" s="36" customFormat="1" ht="12.75">
      <c r="C300" s="41"/>
      <c r="D300" s="41"/>
      <c r="E300" s="41"/>
      <c r="F300" s="41"/>
      <c r="G300" s="41"/>
      <c r="H300" s="41"/>
    </row>
    <row r="301" spans="3:8" s="36" customFormat="1" ht="12.75">
      <c r="C301" s="41"/>
      <c r="D301" s="41"/>
      <c r="E301" s="41"/>
      <c r="F301" s="41"/>
      <c r="G301" s="41"/>
      <c r="H301" s="41"/>
    </row>
    <row r="302" spans="3:8" s="36" customFormat="1" ht="12.75">
      <c r="C302" s="41"/>
      <c r="D302" s="41"/>
      <c r="E302" s="41"/>
      <c r="F302" s="41"/>
      <c r="G302" s="41"/>
      <c r="H302" s="41"/>
    </row>
    <row r="303" spans="3:8" s="36" customFormat="1" ht="12.75">
      <c r="C303" s="41"/>
      <c r="D303" s="41"/>
      <c r="E303" s="41"/>
      <c r="F303" s="41"/>
      <c r="G303" s="41"/>
      <c r="H303" s="41"/>
    </row>
    <row r="304" spans="3:8" s="36" customFormat="1" ht="12.75">
      <c r="C304" s="41"/>
      <c r="D304" s="41"/>
      <c r="E304" s="41"/>
      <c r="F304" s="41"/>
      <c r="G304" s="41"/>
      <c r="H304" s="41"/>
    </row>
    <row r="305" spans="3:8" s="36" customFormat="1" ht="12.75">
      <c r="C305" s="41"/>
      <c r="D305" s="41"/>
      <c r="E305" s="41"/>
      <c r="F305" s="41"/>
      <c r="G305" s="41"/>
      <c r="H305" s="41"/>
    </row>
    <row r="306" spans="3:8" s="36" customFormat="1" ht="12.75">
      <c r="C306" s="41"/>
      <c r="D306" s="41"/>
      <c r="E306" s="41"/>
      <c r="F306" s="41"/>
      <c r="G306" s="41"/>
      <c r="H306" s="41"/>
    </row>
    <row r="307" spans="3:8" s="36" customFormat="1" ht="12.75">
      <c r="C307" s="41"/>
      <c r="D307" s="41"/>
      <c r="E307" s="41"/>
      <c r="F307" s="41"/>
      <c r="G307" s="41"/>
      <c r="H307" s="41"/>
    </row>
    <row r="308" spans="3:8" s="36" customFormat="1" ht="12.75">
      <c r="C308" s="41"/>
      <c r="D308" s="41"/>
      <c r="E308" s="41"/>
      <c r="F308" s="41"/>
      <c r="G308" s="41"/>
      <c r="H308" s="41"/>
    </row>
    <row r="309" spans="3:8" s="36" customFormat="1" ht="12.75">
      <c r="C309" s="41"/>
      <c r="D309" s="41"/>
      <c r="E309" s="41"/>
      <c r="F309" s="41"/>
      <c r="G309" s="41"/>
      <c r="H309" s="41"/>
    </row>
    <row r="310" spans="3:8" s="36" customFormat="1" ht="12.75">
      <c r="C310" s="41"/>
      <c r="D310" s="41"/>
      <c r="E310" s="41"/>
      <c r="F310" s="41"/>
      <c r="G310" s="41"/>
      <c r="H310" s="41"/>
    </row>
    <row r="311" spans="3:8" s="36" customFormat="1" ht="12.75">
      <c r="C311" s="41"/>
      <c r="D311" s="41"/>
      <c r="E311" s="41"/>
      <c r="F311" s="41"/>
      <c r="G311" s="41"/>
      <c r="H311" s="41"/>
    </row>
    <row r="312" spans="3:8" s="36" customFormat="1" ht="12.75">
      <c r="C312" s="41"/>
      <c r="D312" s="41"/>
      <c r="E312" s="41"/>
      <c r="F312" s="41"/>
      <c r="G312" s="41"/>
      <c r="H312" s="41"/>
    </row>
    <row r="313" spans="3:8" s="36" customFormat="1" ht="12.75">
      <c r="C313" s="41"/>
      <c r="D313" s="41"/>
      <c r="E313" s="41"/>
      <c r="F313" s="41"/>
      <c r="G313" s="41"/>
      <c r="H313" s="41"/>
    </row>
    <row r="314" spans="3:8" s="36" customFormat="1" ht="12.75">
      <c r="C314" s="41"/>
      <c r="D314" s="41"/>
      <c r="E314" s="41"/>
      <c r="F314" s="41"/>
      <c r="G314" s="41"/>
      <c r="H314" s="41"/>
    </row>
    <row r="315" spans="3:8" s="36" customFormat="1" ht="12.75">
      <c r="C315" s="41"/>
      <c r="D315" s="41"/>
      <c r="E315" s="41"/>
      <c r="F315" s="41"/>
      <c r="G315" s="41"/>
      <c r="H315" s="41"/>
    </row>
    <row r="316" spans="3:8" s="36" customFormat="1" ht="12.75">
      <c r="C316" s="41"/>
      <c r="D316" s="41"/>
      <c r="E316" s="41"/>
      <c r="F316" s="41"/>
      <c r="G316" s="41"/>
      <c r="H316" s="41"/>
    </row>
    <row r="317" spans="3:8" s="36" customFormat="1" ht="12.75">
      <c r="C317" s="41"/>
      <c r="D317" s="41"/>
      <c r="E317" s="41"/>
      <c r="F317" s="41"/>
      <c r="G317" s="41"/>
      <c r="H317" s="41"/>
    </row>
    <row r="318" spans="3:8" s="36" customFormat="1" ht="12.75">
      <c r="C318" s="41"/>
      <c r="D318" s="41"/>
      <c r="E318" s="41"/>
      <c r="F318" s="41"/>
      <c r="G318" s="41"/>
      <c r="H318" s="41"/>
    </row>
    <row r="319" spans="3:8" s="36" customFormat="1" ht="12.75">
      <c r="C319" s="41"/>
      <c r="D319" s="41"/>
      <c r="E319" s="41"/>
      <c r="F319" s="41"/>
      <c r="G319" s="41"/>
      <c r="H319" s="41"/>
    </row>
    <row r="320" spans="3:8" s="36" customFormat="1" ht="12.75">
      <c r="C320" s="41"/>
      <c r="D320" s="41"/>
      <c r="E320" s="41"/>
      <c r="F320" s="41"/>
      <c r="G320" s="41"/>
      <c r="H320" s="41"/>
    </row>
    <row r="321" spans="3:8" s="36" customFormat="1" ht="12.75">
      <c r="C321" s="41"/>
      <c r="D321" s="41"/>
      <c r="E321" s="41"/>
      <c r="F321" s="41"/>
      <c r="G321" s="41"/>
      <c r="H321" s="41"/>
    </row>
    <row r="322" spans="3:8" s="36" customFormat="1" ht="12.75">
      <c r="C322" s="41"/>
      <c r="D322" s="41"/>
      <c r="E322" s="41"/>
      <c r="F322" s="41"/>
      <c r="G322" s="41"/>
      <c r="H322" s="41"/>
    </row>
    <row r="323" spans="3:8" s="36" customFormat="1" ht="12.75">
      <c r="C323" s="41"/>
      <c r="D323" s="41"/>
      <c r="E323" s="41"/>
      <c r="F323" s="41"/>
      <c r="G323" s="41"/>
      <c r="H323" s="41"/>
    </row>
    <row r="324" spans="3:8" s="36" customFormat="1" ht="12.75">
      <c r="C324" s="41"/>
      <c r="D324" s="41"/>
      <c r="E324" s="41"/>
      <c r="F324" s="41"/>
      <c r="G324" s="41"/>
      <c r="H324" s="41"/>
    </row>
    <row r="325" spans="3:8" s="36" customFormat="1" ht="12.75">
      <c r="C325" s="41"/>
      <c r="D325" s="41"/>
      <c r="E325" s="41"/>
      <c r="F325" s="41"/>
      <c r="G325" s="41"/>
      <c r="H325" s="41"/>
    </row>
    <row r="326" spans="3:8" s="36" customFormat="1" ht="12.75">
      <c r="C326" s="41"/>
      <c r="D326" s="41"/>
      <c r="E326" s="41"/>
      <c r="F326" s="41"/>
      <c r="G326" s="41"/>
      <c r="H326" s="41"/>
    </row>
    <row r="327" spans="3:8" s="36" customFormat="1" ht="12.75">
      <c r="C327" s="41"/>
      <c r="D327" s="41"/>
      <c r="E327" s="41"/>
      <c r="F327" s="41"/>
      <c r="G327" s="41"/>
      <c r="H327" s="41"/>
    </row>
    <row r="328" spans="3:8" s="36" customFormat="1" ht="12.75">
      <c r="C328" s="41"/>
      <c r="D328" s="41"/>
      <c r="E328" s="41"/>
      <c r="F328" s="41"/>
      <c r="G328" s="41"/>
      <c r="H328" s="41"/>
    </row>
    <row r="329" spans="3:8" s="36" customFormat="1" ht="12.75">
      <c r="C329" s="41"/>
      <c r="D329" s="41"/>
      <c r="E329" s="41"/>
      <c r="F329" s="41"/>
      <c r="G329" s="41"/>
      <c r="H329" s="41"/>
    </row>
    <row r="330" spans="3:8" s="36" customFormat="1" ht="12.75">
      <c r="C330" s="41"/>
      <c r="D330" s="41"/>
      <c r="E330" s="41"/>
      <c r="F330" s="41"/>
      <c r="G330" s="41"/>
      <c r="H330" s="41"/>
    </row>
    <row r="331" spans="3:8" s="36" customFormat="1" ht="12.75">
      <c r="C331" s="41"/>
      <c r="D331" s="41"/>
      <c r="E331" s="41"/>
      <c r="F331" s="41"/>
      <c r="G331" s="41"/>
      <c r="H331" s="41"/>
    </row>
    <row r="332" spans="3:8" s="36" customFormat="1" ht="12.75">
      <c r="C332" s="41"/>
      <c r="D332" s="41"/>
      <c r="E332" s="41"/>
      <c r="F332" s="41"/>
      <c r="G332" s="41"/>
      <c r="H332" s="41"/>
    </row>
    <row r="333" spans="3:8" s="36" customFormat="1" ht="12.75">
      <c r="C333" s="41"/>
      <c r="D333" s="41"/>
      <c r="E333" s="41"/>
      <c r="F333" s="41"/>
      <c r="G333" s="41"/>
      <c r="H333" s="41"/>
    </row>
    <row r="334" spans="3:8" s="36" customFormat="1" ht="12.75">
      <c r="C334" s="41"/>
      <c r="D334" s="41"/>
      <c r="E334" s="41"/>
      <c r="F334" s="41"/>
      <c r="G334" s="41"/>
      <c r="H334" s="41"/>
    </row>
    <row r="335" spans="3:8" s="36" customFormat="1" ht="12.75">
      <c r="C335" s="41"/>
      <c r="D335" s="41"/>
      <c r="E335" s="41"/>
      <c r="F335" s="41"/>
      <c r="G335" s="41"/>
      <c r="H335" s="41"/>
    </row>
    <row r="336" spans="3:8" s="36" customFormat="1" ht="12.75">
      <c r="C336" s="41"/>
      <c r="D336" s="41"/>
      <c r="E336" s="41"/>
      <c r="F336" s="41"/>
      <c r="G336" s="41"/>
      <c r="H336" s="41"/>
    </row>
    <row r="337" spans="3:8" s="36" customFormat="1" ht="12.75">
      <c r="C337" s="41"/>
      <c r="D337" s="41"/>
      <c r="E337" s="41"/>
      <c r="F337" s="41"/>
      <c r="G337" s="41"/>
      <c r="H337" s="41"/>
    </row>
    <row r="338" spans="3:8" s="36" customFormat="1" ht="12.75">
      <c r="C338" s="41"/>
      <c r="D338" s="41"/>
      <c r="E338" s="41"/>
      <c r="F338" s="41"/>
      <c r="G338" s="41"/>
      <c r="H338" s="41"/>
    </row>
    <row r="339" spans="3:8" s="36" customFormat="1" ht="12.75">
      <c r="C339" s="41"/>
      <c r="D339" s="41"/>
      <c r="E339" s="41"/>
      <c r="F339" s="41"/>
      <c r="G339" s="41"/>
      <c r="H339" s="41"/>
    </row>
    <row r="340" spans="3:8" s="36" customFormat="1" ht="12.75">
      <c r="C340" s="41"/>
      <c r="D340" s="41"/>
      <c r="E340" s="41"/>
      <c r="F340" s="41"/>
      <c r="G340" s="41"/>
      <c r="H340" s="41"/>
    </row>
    <row r="341" spans="3:8" s="36" customFormat="1" ht="12.75">
      <c r="C341" s="41"/>
      <c r="D341" s="41"/>
      <c r="E341" s="41"/>
      <c r="F341" s="41"/>
      <c r="G341" s="41"/>
      <c r="H341" s="41"/>
    </row>
    <row r="342" spans="3:8" s="36" customFormat="1" ht="12.75">
      <c r="C342" s="41"/>
      <c r="D342" s="41"/>
      <c r="E342" s="41"/>
      <c r="F342" s="41"/>
      <c r="G342" s="41"/>
      <c r="H342" s="41"/>
    </row>
    <row r="343" spans="3:8" s="36" customFormat="1" ht="12.75">
      <c r="C343" s="41"/>
      <c r="D343" s="41"/>
      <c r="E343" s="41"/>
      <c r="F343" s="41"/>
      <c r="G343" s="41"/>
      <c r="H343" s="41"/>
    </row>
    <row r="344" spans="3:8" s="36" customFormat="1" ht="12.75">
      <c r="C344" s="41"/>
      <c r="D344" s="41"/>
      <c r="E344" s="41"/>
      <c r="F344" s="41"/>
      <c r="G344" s="41"/>
      <c r="H344" s="41"/>
    </row>
    <row r="345" spans="3:8" s="36" customFormat="1" ht="12.75">
      <c r="C345" s="41"/>
      <c r="D345" s="41"/>
      <c r="E345" s="41"/>
      <c r="F345" s="41"/>
      <c r="G345" s="41"/>
      <c r="H345" s="41"/>
    </row>
    <row r="346" spans="3:8" s="36" customFormat="1" ht="12.75">
      <c r="C346" s="41"/>
      <c r="D346" s="41"/>
      <c r="E346" s="41"/>
      <c r="F346" s="41"/>
      <c r="G346" s="41"/>
      <c r="H346" s="41"/>
    </row>
    <row r="347" spans="3:8" s="36" customFormat="1" ht="12.75">
      <c r="C347" s="41"/>
      <c r="D347" s="41"/>
      <c r="E347" s="41"/>
      <c r="F347" s="41"/>
      <c r="G347" s="41"/>
      <c r="H347" s="41"/>
    </row>
    <row r="348" spans="3:8" s="36" customFormat="1" ht="12.75">
      <c r="C348" s="41"/>
      <c r="D348" s="41"/>
      <c r="E348" s="41"/>
      <c r="F348" s="41"/>
      <c r="G348" s="41"/>
      <c r="H348" s="41"/>
    </row>
    <row r="349" spans="3:8" s="36" customFormat="1" ht="12.75">
      <c r="C349" s="41"/>
      <c r="D349" s="41"/>
      <c r="E349" s="41"/>
      <c r="F349" s="41"/>
      <c r="G349" s="41"/>
      <c r="H349" s="41"/>
    </row>
    <row r="350" spans="3:8" s="36" customFormat="1" ht="12.75">
      <c r="C350" s="41"/>
      <c r="D350" s="41"/>
      <c r="E350" s="41"/>
      <c r="F350" s="41"/>
      <c r="G350" s="41"/>
      <c r="H350" s="41"/>
    </row>
    <row r="351" spans="3:8" s="36" customFormat="1" ht="12.75">
      <c r="C351" s="41"/>
      <c r="D351" s="41"/>
      <c r="E351" s="41"/>
      <c r="F351" s="41"/>
      <c r="G351" s="41"/>
      <c r="H351" s="41"/>
    </row>
    <row r="352" spans="3:8" s="36" customFormat="1" ht="12.75">
      <c r="C352" s="41"/>
      <c r="D352" s="41"/>
      <c r="E352" s="41"/>
      <c r="F352" s="41"/>
      <c r="G352" s="41"/>
      <c r="H352" s="41"/>
    </row>
    <row r="353" spans="3:8" s="36" customFormat="1" ht="12.75">
      <c r="C353" s="41"/>
      <c r="D353" s="41"/>
      <c r="E353" s="41"/>
      <c r="F353" s="41"/>
      <c r="G353" s="41"/>
      <c r="H353" s="41"/>
    </row>
    <row r="354" spans="3:8" s="36" customFormat="1" ht="12.75">
      <c r="C354" s="41"/>
      <c r="D354" s="41"/>
      <c r="E354" s="41"/>
      <c r="F354" s="41"/>
      <c r="G354" s="41"/>
      <c r="H354" s="41"/>
    </row>
    <row r="355" spans="3:8" s="36" customFormat="1" ht="12.75">
      <c r="C355" s="41"/>
      <c r="D355" s="41"/>
      <c r="E355" s="41"/>
      <c r="F355" s="41"/>
      <c r="G355" s="41"/>
      <c r="H355" s="41"/>
    </row>
    <row r="356" spans="3:8" s="36" customFormat="1" ht="12.75">
      <c r="C356" s="41"/>
      <c r="D356" s="41"/>
      <c r="E356" s="41"/>
      <c r="F356" s="41"/>
      <c r="G356" s="41"/>
      <c r="H356" s="41"/>
    </row>
    <row r="357" spans="3:8" s="36" customFormat="1" ht="12.75">
      <c r="C357" s="41"/>
      <c r="D357" s="41"/>
      <c r="E357" s="41"/>
      <c r="F357" s="41"/>
      <c r="G357" s="41"/>
      <c r="H357" s="41"/>
    </row>
    <row r="358" spans="3:8" s="36" customFormat="1" ht="12.75">
      <c r="C358" s="41"/>
      <c r="D358" s="41"/>
      <c r="E358" s="41"/>
      <c r="F358" s="41"/>
      <c r="G358" s="41"/>
      <c r="H358" s="41"/>
    </row>
    <row r="359" spans="3:8" s="36" customFormat="1" ht="12.75">
      <c r="C359" s="41"/>
      <c r="D359" s="41"/>
      <c r="E359" s="41"/>
      <c r="F359" s="41"/>
      <c r="G359" s="41"/>
      <c r="H359" s="41"/>
    </row>
    <row r="360" spans="3:8" s="36" customFormat="1" ht="12.75">
      <c r="C360" s="41"/>
      <c r="D360" s="41"/>
      <c r="E360" s="41"/>
      <c r="F360" s="41"/>
      <c r="G360" s="41"/>
      <c r="H360" s="41"/>
    </row>
    <row r="361" spans="3:8" s="36" customFormat="1" ht="12.75">
      <c r="C361" s="41"/>
      <c r="D361" s="41"/>
      <c r="E361" s="41"/>
      <c r="F361" s="41"/>
      <c r="G361" s="41"/>
      <c r="H361" s="41"/>
    </row>
    <row r="362" spans="3:8" s="36" customFormat="1" ht="12.75">
      <c r="C362" s="41"/>
      <c r="D362" s="41"/>
      <c r="E362" s="41"/>
      <c r="F362" s="41"/>
      <c r="G362" s="41"/>
      <c r="H362" s="41"/>
    </row>
    <row r="363" spans="3:8" s="36" customFormat="1" ht="12.75">
      <c r="C363" s="41"/>
      <c r="D363" s="41"/>
      <c r="E363" s="41"/>
      <c r="F363" s="41"/>
      <c r="G363" s="41"/>
      <c r="H363" s="41"/>
    </row>
    <row r="364" spans="3:8" s="36" customFormat="1" ht="12.75">
      <c r="C364" s="41"/>
      <c r="D364" s="41"/>
      <c r="E364" s="41"/>
      <c r="F364" s="41"/>
      <c r="G364" s="41"/>
      <c r="H364" s="41"/>
    </row>
    <row r="365" spans="3:8" s="36" customFormat="1" ht="12.75">
      <c r="C365" s="41"/>
      <c r="D365" s="41"/>
      <c r="E365" s="41"/>
      <c r="F365" s="41"/>
      <c r="G365" s="41"/>
      <c r="H365" s="41"/>
    </row>
    <row r="366" spans="3:8" s="36" customFormat="1" ht="12.75">
      <c r="C366" s="41"/>
      <c r="D366" s="41"/>
      <c r="E366" s="41"/>
      <c r="F366" s="41"/>
      <c r="G366" s="41"/>
      <c r="H366" s="41"/>
    </row>
    <row r="367" spans="3:8" s="36" customFormat="1" ht="12.75">
      <c r="C367" s="41"/>
      <c r="D367" s="41"/>
      <c r="E367" s="41"/>
      <c r="F367" s="41"/>
      <c r="G367" s="41"/>
      <c r="H367" s="41"/>
    </row>
    <row r="368" spans="3:8" s="36" customFormat="1" ht="12.75">
      <c r="C368" s="41"/>
      <c r="D368" s="41"/>
      <c r="E368" s="41"/>
      <c r="F368" s="41"/>
      <c r="G368" s="41"/>
      <c r="H368" s="41"/>
    </row>
    <row r="369" spans="3:8" s="36" customFormat="1" ht="12.75">
      <c r="C369" s="41"/>
      <c r="D369" s="41"/>
      <c r="E369" s="41"/>
      <c r="F369" s="41"/>
      <c r="G369" s="41"/>
      <c r="H369" s="41"/>
    </row>
    <row r="370" spans="3:8" s="36" customFormat="1" ht="12.75">
      <c r="C370" s="41"/>
      <c r="D370" s="41"/>
      <c r="E370" s="41"/>
      <c r="F370" s="41"/>
      <c r="G370" s="41"/>
      <c r="H370" s="41"/>
    </row>
    <row r="371" spans="3:8" s="36" customFormat="1" ht="12.75">
      <c r="C371" s="41"/>
      <c r="D371" s="41"/>
      <c r="E371" s="41"/>
      <c r="F371" s="41"/>
      <c r="G371" s="41"/>
      <c r="H371" s="41"/>
    </row>
    <row r="372" spans="3:8" s="36" customFormat="1" ht="12.75">
      <c r="C372" s="41"/>
      <c r="D372" s="41"/>
      <c r="E372" s="41"/>
      <c r="F372" s="41"/>
      <c r="G372" s="41"/>
      <c r="H372" s="41"/>
    </row>
    <row r="373" spans="3:8" s="36" customFormat="1" ht="12.75">
      <c r="C373" s="41"/>
      <c r="D373" s="41"/>
      <c r="E373" s="41"/>
      <c r="F373" s="41"/>
      <c r="G373" s="41"/>
      <c r="H373" s="41"/>
    </row>
    <row r="374" spans="3:8" s="36" customFormat="1" ht="12.75">
      <c r="C374" s="41"/>
      <c r="D374" s="41"/>
      <c r="E374" s="41"/>
      <c r="F374" s="41"/>
      <c r="G374" s="41"/>
      <c r="H374" s="41"/>
    </row>
    <row r="375" spans="3:8" s="36" customFormat="1" ht="12.75">
      <c r="C375" s="41"/>
      <c r="D375" s="41"/>
      <c r="E375" s="41"/>
      <c r="F375" s="41"/>
      <c r="G375" s="41"/>
      <c r="H375" s="41"/>
    </row>
    <row r="376" spans="3:8" s="36" customFormat="1" ht="12.75">
      <c r="C376" s="41"/>
      <c r="D376" s="41"/>
      <c r="E376" s="41"/>
      <c r="F376" s="41"/>
      <c r="G376" s="41"/>
      <c r="H376" s="41"/>
    </row>
    <row r="377" spans="3:8" s="36" customFormat="1" ht="12.75">
      <c r="C377" s="41"/>
      <c r="D377" s="41"/>
      <c r="E377" s="41"/>
      <c r="F377" s="41"/>
      <c r="G377" s="41"/>
      <c r="H377" s="41"/>
    </row>
    <row r="378" spans="3:8" s="36" customFormat="1" ht="12.75">
      <c r="C378" s="41"/>
      <c r="D378" s="41"/>
      <c r="E378" s="41"/>
      <c r="F378" s="41"/>
      <c r="G378" s="41"/>
      <c r="H378" s="41"/>
    </row>
    <row r="379" spans="3:8" s="36" customFormat="1" ht="12.75">
      <c r="C379" s="41"/>
      <c r="D379" s="41"/>
      <c r="E379" s="41"/>
      <c r="F379" s="41"/>
      <c r="G379" s="41"/>
      <c r="H379" s="41"/>
    </row>
    <row r="380" spans="3:8" s="36" customFormat="1" ht="12.75">
      <c r="C380" s="41"/>
      <c r="D380" s="41"/>
      <c r="E380" s="41"/>
      <c r="F380" s="41"/>
      <c r="G380" s="41"/>
      <c r="H380" s="41"/>
    </row>
    <row r="381" spans="3:8" s="36" customFormat="1" ht="12.75">
      <c r="C381" s="41"/>
      <c r="D381" s="41"/>
      <c r="E381" s="41"/>
      <c r="F381" s="41"/>
      <c r="G381" s="41"/>
      <c r="H381" s="41"/>
    </row>
    <row r="382" spans="3:8" s="36" customFormat="1" ht="12.75">
      <c r="C382" s="41"/>
      <c r="D382" s="41"/>
      <c r="E382" s="41"/>
      <c r="F382" s="41"/>
      <c r="G382" s="41"/>
      <c r="H382" s="41"/>
    </row>
    <row r="383" spans="3:8" s="36" customFormat="1" ht="12.75">
      <c r="C383" s="41"/>
      <c r="D383" s="41"/>
      <c r="E383" s="41"/>
      <c r="F383" s="41"/>
      <c r="G383" s="41"/>
      <c r="H383" s="41"/>
    </row>
    <row r="384" spans="3:8" s="36" customFormat="1" ht="12.75">
      <c r="C384" s="41"/>
      <c r="D384" s="41"/>
      <c r="E384" s="41"/>
      <c r="F384" s="41"/>
      <c r="G384" s="41"/>
      <c r="H384" s="41"/>
    </row>
    <row r="385" spans="3:8" s="36" customFormat="1" ht="12.75">
      <c r="C385" s="41"/>
      <c r="D385" s="41"/>
      <c r="E385" s="41"/>
      <c r="F385" s="41"/>
      <c r="G385" s="41"/>
      <c r="H385" s="41"/>
    </row>
    <row r="386" spans="3:8" s="36" customFormat="1" ht="12.75">
      <c r="C386" s="41"/>
      <c r="D386" s="41"/>
      <c r="E386" s="41"/>
      <c r="F386" s="41"/>
      <c r="G386" s="41"/>
      <c r="H386" s="41"/>
    </row>
    <row r="387" spans="3:8" s="36" customFormat="1" ht="12.75">
      <c r="C387" s="41"/>
      <c r="D387" s="41"/>
      <c r="E387" s="41"/>
      <c r="F387" s="41"/>
      <c r="G387" s="41"/>
      <c r="H387" s="41"/>
    </row>
    <row r="388" spans="3:8" s="36" customFormat="1" ht="12.75">
      <c r="C388" s="41"/>
      <c r="D388" s="41"/>
      <c r="E388" s="41"/>
      <c r="F388" s="41"/>
      <c r="G388" s="41"/>
      <c r="H388" s="41"/>
    </row>
    <row r="389" spans="3:8" s="36" customFormat="1" ht="12.75">
      <c r="C389" s="41"/>
      <c r="D389" s="41"/>
      <c r="E389" s="41"/>
      <c r="F389" s="41"/>
      <c r="G389" s="41"/>
      <c r="H389" s="41"/>
    </row>
    <row r="390" spans="3:8" s="36" customFormat="1" ht="12.75">
      <c r="C390" s="41"/>
      <c r="D390" s="41"/>
      <c r="E390" s="41"/>
      <c r="F390" s="41"/>
      <c r="G390" s="41"/>
      <c r="H390" s="41"/>
    </row>
    <row r="391" spans="3:8" s="36" customFormat="1" ht="12.75">
      <c r="C391" s="41"/>
      <c r="D391" s="41"/>
      <c r="E391" s="41"/>
      <c r="F391" s="41"/>
      <c r="G391" s="41"/>
      <c r="H391" s="41"/>
    </row>
    <row r="392" spans="3:8" s="36" customFormat="1" ht="12.75">
      <c r="C392" s="41"/>
      <c r="D392" s="41"/>
      <c r="E392" s="41"/>
      <c r="F392" s="41"/>
      <c r="G392" s="41"/>
      <c r="H392" s="41"/>
    </row>
    <row r="393" spans="3:8" s="36" customFormat="1" ht="12.75">
      <c r="C393" s="41"/>
      <c r="D393" s="41"/>
      <c r="E393" s="41"/>
      <c r="F393" s="41"/>
      <c r="G393" s="41"/>
      <c r="H393" s="41"/>
    </row>
    <row r="394" spans="3:8" s="36" customFormat="1" ht="12.75">
      <c r="C394" s="41"/>
      <c r="D394" s="41"/>
      <c r="E394" s="41"/>
      <c r="F394" s="41"/>
      <c r="G394" s="41"/>
      <c r="H394" s="41"/>
    </row>
    <row r="395" spans="3:8" s="36" customFormat="1" ht="12.75">
      <c r="C395" s="41"/>
      <c r="D395" s="41"/>
      <c r="E395" s="41"/>
      <c r="F395" s="41"/>
      <c r="G395" s="41"/>
      <c r="H395" s="41"/>
    </row>
    <row r="396" spans="3:8" s="36" customFormat="1" ht="12.75">
      <c r="C396" s="41"/>
      <c r="D396" s="41"/>
      <c r="E396" s="41"/>
      <c r="F396" s="41"/>
      <c r="G396" s="41"/>
      <c r="H396" s="41"/>
    </row>
    <row r="397" spans="3:8" s="36" customFormat="1" ht="12.75">
      <c r="C397" s="41"/>
      <c r="D397" s="41"/>
      <c r="E397" s="41"/>
      <c r="F397" s="41"/>
      <c r="G397" s="41"/>
      <c r="H397" s="41"/>
    </row>
    <row r="398" spans="3:8" s="36" customFormat="1" ht="12.75">
      <c r="C398" s="41"/>
      <c r="D398" s="41"/>
      <c r="E398" s="41"/>
      <c r="F398" s="41"/>
      <c r="G398" s="41"/>
      <c r="H398" s="41"/>
    </row>
    <row r="399" spans="3:8" s="36" customFormat="1" ht="12.75">
      <c r="C399" s="41"/>
      <c r="D399" s="41"/>
      <c r="E399" s="41"/>
      <c r="F399" s="41"/>
      <c r="G399" s="41"/>
      <c r="H399" s="41"/>
    </row>
    <row r="400" spans="3:8" s="36" customFormat="1" ht="12.75">
      <c r="C400" s="41"/>
      <c r="D400" s="41"/>
      <c r="E400" s="41"/>
      <c r="F400" s="41"/>
      <c r="G400" s="41"/>
      <c r="H400" s="41"/>
    </row>
    <row r="401" spans="3:8" s="36" customFormat="1" ht="12.75">
      <c r="C401" s="41"/>
      <c r="D401" s="41"/>
      <c r="E401" s="41"/>
      <c r="F401" s="41"/>
      <c r="G401" s="41"/>
      <c r="H401" s="41"/>
    </row>
    <row r="402" spans="3:8" s="36" customFormat="1" ht="12.75">
      <c r="C402" s="41"/>
      <c r="D402" s="41"/>
      <c r="E402" s="41"/>
      <c r="F402" s="41"/>
      <c r="G402" s="41"/>
      <c r="H402" s="41"/>
    </row>
    <row r="403" spans="3:8" s="36" customFormat="1" ht="12.75">
      <c r="C403" s="41"/>
      <c r="D403" s="41"/>
      <c r="E403" s="41"/>
      <c r="F403" s="41"/>
      <c r="G403" s="41"/>
      <c r="H403" s="41"/>
    </row>
    <row r="404" spans="3:8" s="36" customFormat="1" ht="12.75">
      <c r="C404" s="41"/>
      <c r="D404" s="41"/>
      <c r="E404" s="41"/>
      <c r="F404" s="41"/>
      <c r="G404" s="41"/>
      <c r="H404" s="41"/>
    </row>
    <row r="405" spans="3:8" s="36" customFormat="1" ht="12.75">
      <c r="C405" s="41"/>
      <c r="D405" s="41"/>
      <c r="E405" s="41"/>
      <c r="F405" s="41"/>
      <c r="G405" s="41"/>
      <c r="H405" s="41"/>
    </row>
  </sheetData>
  <mergeCells count="2">
    <mergeCell ref="A6:C6"/>
    <mergeCell ref="A42:E42"/>
  </mergeCells>
  <printOptions/>
  <pageMargins left="0.5" right="0.5" top="0.5" bottom="1" header="0.5" footer="0.5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06"/>
  <sheetViews>
    <sheetView workbookViewId="0" topLeftCell="A1">
      <pane xSplit="3" ySplit="6" topLeftCell="D10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/>
  <cols>
    <col min="1" max="1" width="3.140625" style="24" bestFit="1" customWidth="1"/>
    <col min="2" max="2" width="7.7109375" style="24" customWidth="1"/>
    <col min="3" max="3" width="62.7109375" style="25" customWidth="1"/>
    <col min="4" max="5" width="14.00390625" style="25" customWidth="1"/>
    <col min="6" max="6" width="15.28125" style="25" customWidth="1"/>
    <col min="7" max="8" width="18.00390625" style="25" customWidth="1"/>
    <col min="9" max="9" width="10.00390625" style="24" bestFit="1" customWidth="1"/>
    <col min="10" max="10" width="9.140625" style="24" customWidth="1"/>
    <col min="11" max="11" width="19.421875" style="24" customWidth="1"/>
    <col min="12" max="16384" width="9.140625" style="24" customWidth="1"/>
  </cols>
  <sheetData>
    <row r="1" spans="1:8" ht="18">
      <c r="A1" s="172" t="s">
        <v>179</v>
      </c>
      <c r="B1" s="146"/>
      <c r="C1" s="146"/>
      <c r="D1" s="146"/>
      <c r="E1" s="146"/>
      <c r="F1" s="146"/>
      <c r="G1" s="146"/>
      <c r="H1" s="146"/>
    </row>
    <row r="2" spans="3:8" ht="12.75">
      <c r="C2" s="9"/>
      <c r="D2" s="12"/>
      <c r="E2" s="12"/>
      <c r="F2" s="12" t="s">
        <v>31</v>
      </c>
      <c r="G2" s="12" t="s">
        <v>19</v>
      </c>
      <c r="H2" s="12"/>
    </row>
    <row r="3" spans="3:8" ht="12.75">
      <c r="C3" s="9"/>
      <c r="D3" s="12" t="s">
        <v>27</v>
      </c>
      <c r="E3" s="12" t="s">
        <v>29</v>
      </c>
      <c r="F3" s="12" t="s">
        <v>20</v>
      </c>
      <c r="G3" s="12" t="s">
        <v>33</v>
      </c>
      <c r="H3" s="12" t="s">
        <v>29</v>
      </c>
    </row>
    <row r="4" spans="2:8" ht="12.75">
      <c r="B4" s="1" t="s">
        <v>0</v>
      </c>
      <c r="C4" s="9"/>
      <c r="D4" s="12" t="s">
        <v>28</v>
      </c>
      <c r="E4" s="12" t="s">
        <v>30</v>
      </c>
      <c r="F4" s="12" t="s">
        <v>32</v>
      </c>
      <c r="G4" s="12" t="s">
        <v>32</v>
      </c>
      <c r="H4" s="12" t="s">
        <v>34</v>
      </c>
    </row>
    <row r="5" spans="2:8" ht="12.75">
      <c r="B5" s="1" t="s">
        <v>1</v>
      </c>
      <c r="C5" s="8" t="s">
        <v>24</v>
      </c>
      <c r="D5" s="12" t="s">
        <v>36</v>
      </c>
      <c r="E5" s="12" t="s">
        <v>36</v>
      </c>
      <c r="F5" s="12" t="s">
        <v>5</v>
      </c>
      <c r="G5" s="12" t="s">
        <v>5</v>
      </c>
      <c r="H5" s="12" t="s">
        <v>36</v>
      </c>
    </row>
    <row r="6" spans="1:8" ht="12.75">
      <c r="A6" s="147" t="s">
        <v>35</v>
      </c>
      <c r="B6" s="147"/>
      <c r="C6" s="147"/>
      <c r="D6" s="9"/>
      <c r="E6" s="9"/>
      <c r="F6" s="9"/>
      <c r="G6" s="9"/>
      <c r="H6" s="9"/>
    </row>
    <row r="7" ht="12.75"/>
    <row r="8" spans="1:8" s="36" customFormat="1" ht="15" customHeight="1">
      <c r="A8" s="44">
        <v>1</v>
      </c>
      <c r="B8" s="44">
        <v>1141</v>
      </c>
      <c r="C8" s="50" t="s">
        <v>62</v>
      </c>
      <c r="D8" s="50">
        <v>305384.81</v>
      </c>
      <c r="E8" s="50">
        <v>1666.25</v>
      </c>
      <c r="F8" s="50">
        <v>99.4522</v>
      </c>
      <c r="G8" s="50">
        <v>98.1</v>
      </c>
      <c r="H8" s="50">
        <v>302540.61</v>
      </c>
    </row>
    <row r="9" spans="1:8" s="36" customFormat="1" ht="15" customHeight="1">
      <c r="A9" s="44">
        <v>2</v>
      </c>
      <c r="B9" s="44">
        <v>1144</v>
      </c>
      <c r="C9" s="50" t="s">
        <v>59</v>
      </c>
      <c r="D9" s="50">
        <v>155484.62</v>
      </c>
      <c r="E9" s="50">
        <v>1950.09</v>
      </c>
      <c r="F9" s="50">
        <v>98.7449</v>
      </c>
      <c r="G9" s="50">
        <v>98.5</v>
      </c>
      <c r="H9" s="50">
        <v>153429.9</v>
      </c>
    </row>
    <row r="10" spans="1:8" s="36" customFormat="1" ht="15" customHeight="1">
      <c r="A10" s="44">
        <v>3</v>
      </c>
      <c r="B10" s="44">
        <v>1034</v>
      </c>
      <c r="C10" s="50" t="s">
        <v>65</v>
      </c>
      <c r="D10" s="50">
        <v>0</v>
      </c>
      <c r="E10" s="50">
        <v>0</v>
      </c>
      <c r="F10" s="50"/>
      <c r="G10" s="50"/>
      <c r="H10" s="50">
        <v>0</v>
      </c>
    </row>
    <row r="11" spans="1:8" s="36" customFormat="1" ht="15" customHeight="1">
      <c r="A11" s="44">
        <v>4</v>
      </c>
      <c r="B11" s="44">
        <v>1131</v>
      </c>
      <c r="C11" s="50" t="s">
        <v>57</v>
      </c>
      <c r="D11" s="50">
        <v>136680.72</v>
      </c>
      <c r="E11" s="50">
        <v>2528.28</v>
      </c>
      <c r="F11" s="50">
        <v>98.2402</v>
      </c>
      <c r="G11" s="50">
        <v>96.5</v>
      </c>
      <c r="H11" s="53">
        <v>141143</v>
      </c>
    </row>
    <row r="12" spans="1:8" s="36" customFormat="1" ht="15" customHeight="1">
      <c r="A12" s="44">
        <v>5</v>
      </c>
      <c r="B12" s="44">
        <v>1050</v>
      </c>
      <c r="C12" s="50" t="s">
        <v>56</v>
      </c>
      <c r="D12" s="50">
        <v>26014.84</v>
      </c>
      <c r="E12" s="50">
        <v>367.13</v>
      </c>
      <c r="F12" s="50">
        <v>98.5459</v>
      </c>
      <c r="G12" s="50">
        <v>98</v>
      </c>
      <c r="H12" s="50">
        <v>24881.7</v>
      </c>
    </row>
    <row r="13" spans="1:8" s="36" customFormat="1" ht="15" customHeight="1">
      <c r="A13" s="44">
        <v>6</v>
      </c>
      <c r="B13" s="44">
        <v>1108</v>
      </c>
      <c r="C13" s="50" t="s">
        <v>39</v>
      </c>
      <c r="D13" s="50">
        <v>17244.09</v>
      </c>
      <c r="E13" s="50">
        <v>192.92</v>
      </c>
      <c r="F13" s="50">
        <v>98.9022</v>
      </c>
      <c r="G13" s="50">
        <v>98.4</v>
      </c>
      <c r="H13" s="53" t="s">
        <v>180</v>
      </c>
    </row>
    <row r="14" spans="1:8" s="36" customFormat="1" ht="15" customHeight="1">
      <c r="A14" s="44">
        <v>7</v>
      </c>
      <c r="B14" s="44">
        <v>1037</v>
      </c>
      <c r="C14" s="50" t="s">
        <v>46</v>
      </c>
      <c r="D14" s="50">
        <v>184580.78</v>
      </c>
      <c r="E14" s="50">
        <v>3619.68</v>
      </c>
      <c r="F14" s="50">
        <v>98.0264</v>
      </c>
      <c r="G14" s="50">
        <v>96.2</v>
      </c>
      <c r="H14" s="50">
        <v>179786.6</v>
      </c>
    </row>
    <row r="15" spans="1:8" s="36" customFormat="1" ht="15" customHeight="1">
      <c r="A15" s="44">
        <v>8</v>
      </c>
      <c r="B15" s="44">
        <v>1107</v>
      </c>
      <c r="C15" s="50" t="s">
        <v>58</v>
      </c>
      <c r="D15" s="50">
        <v>93531.63</v>
      </c>
      <c r="E15" s="50">
        <v>1136.81</v>
      </c>
      <c r="F15" s="50">
        <v>98.7819</v>
      </c>
      <c r="G15" s="50">
        <v>98.4</v>
      </c>
      <c r="H15" s="50">
        <v>92195.4</v>
      </c>
    </row>
    <row r="16" spans="1:8" s="36" customFormat="1" ht="15" customHeight="1">
      <c r="A16" s="44">
        <v>9</v>
      </c>
      <c r="B16" s="44">
        <v>1056</v>
      </c>
      <c r="C16" s="50" t="s">
        <v>53</v>
      </c>
      <c r="D16" s="50">
        <v>419864.24</v>
      </c>
      <c r="E16" s="50">
        <v>5097.55</v>
      </c>
      <c r="F16" s="50">
        <v>98.7885</v>
      </c>
      <c r="G16" s="50">
        <v>98.7</v>
      </c>
      <c r="H16" s="50">
        <v>415691.82</v>
      </c>
    </row>
    <row r="17" spans="1:8" s="36" customFormat="1" ht="15" customHeight="1">
      <c r="A17" s="44">
        <v>10</v>
      </c>
      <c r="B17" s="44">
        <v>1081</v>
      </c>
      <c r="C17" s="50" t="s">
        <v>54</v>
      </c>
      <c r="D17" s="50">
        <v>18741.46</v>
      </c>
      <c r="E17" s="50">
        <v>839.43</v>
      </c>
      <c r="F17" s="50">
        <v>95.4155</v>
      </c>
      <c r="G17" s="50">
        <v>95.5</v>
      </c>
      <c r="H17" s="53">
        <v>17470.87</v>
      </c>
    </row>
    <row r="18" spans="1:8" s="36" customFormat="1" ht="15" customHeight="1">
      <c r="A18" s="44">
        <v>11</v>
      </c>
      <c r="B18" s="44">
        <v>1084</v>
      </c>
      <c r="C18" s="50" t="s">
        <v>42</v>
      </c>
      <c r="D18" s="50">
        <v>52719.54</v>
      </c>
      <c r="E18" s="50">
        <v>647.41</v>
      </c>
      <c r="F18" s="50">
        <v>98.7491</v>
      </c>
      <c r="G18" s="50">
        <v>98.4</v>
      </c>
      <c r="H18" s="50">
        <v>51109.2</v>
      </c>
    </row>
    <row r="19" spans="1:8" s="36" customFormat="1" ht="15" customHeight="1">
      <c r="A19" s="44">
        <v>12</v>
      </c>
      <c r="B19" s="44">
        <v>1121</v>
      </c>
      <c r="C19" s="50" t="s">
        <v>243</v>
      </c>
      <c r="D19" s="50">
        <v>4295.48</v>
      </c>
      <c r="E19" s="50">
        <v>14.31</v>
      </c>
      <c r="F19" s="50">
        <v>99.6647</v>
      </c>
      <c r="G19" s="50">
        <v>95.9</v>
      </c>
      <c r="H19" s="53" t="s">
        <v>280</v>
      </c>
    </row>
    <row r="20" spans="1:8" s="36" customFormat="1" ht="15" customHeight="1">
      <c r="A20" s="44">
        <v>13</v>
      </c>
      <c r="B20" s="44">
        <v>1219</v>
      </c>
      <c r="C20" s="50" t="s">
        <v>66</v>
      </c>
      <c r="D20" s="50">
        <v>0</v>
      </c>
      <c r="E20" s="50">
        <v>0</v>
      </c>
      <c r="F20" s="50"/>
      <c r="G20" s="50"/>
      <c r="H20" s="50">
        <v>0</v>
      </c>
    </row>
    <row r="21" spans="1:8" s="36" customFormat="1" ht="15" customHeight="1">
      <c r="A21" s="44">
        <v>14</v>
      </c>
      <c r="B21" s="44">
        <v>1113</v>
      </c>
      <c r="C21" s="50" t="s">
        <v>146</v>
      </c>
      <c r="D21" s="50">
        <v>13298.5</v>
      </c>
      <c r="E21" s="50">
        <v>260.66</v>
      </c>
      <c r="F21" s="50">
        <v>98.0024</v>
      </c>
      <c r="G21" s="50">
        <v>95.9</v>
      </c>
      <c r="H21" s="50">
        <v>12788.1</v>
      </c>
    </row>
    <row r="22" spans="1:8" s="36" customFormat="1" ht="15" customHeight="1">
      <c r="A22" s="44">
        <v>15</v>
      </c>
      <c r="B22" s="44">
        <v>1206</v>
      </c>
      <c r="C22" s="50" t="s">
        <v>144</v>
      </c>
      <c r="D22" s="50">
        <v>0</v>
      </c>
      <c r="E22" s="50">
        <v>0</v>
      </c>
      <c r="F22" s="50">
        <v>0</v>
      </c>
      <c r="G22" s="50">
        <v>94.6</v>
      </c>
      <c r="H22" s="50">
        <v>0</v>
      </c>
    </row>
    <row r="23" spans="1:8" s="36" customFormat="1" ht="15" customHeight="1">
      <c r="A23" s="44">
        <v>16</v>
      </c>
      <c r="B23" s="44">
        <v>1054</v>
      </c>
      <c r="C23" s="50" t="s">
        <v>154</v>
      </c>
      <c r="D23" s="50">
        <v>41130.82</v>
      </c>
      <c r="E23" s="50">
        <v>744.3</v>
      </c>
      <c r="F23" s="50">
        <v>98.1487</v>
      </c>
      <c r="G23" s="53">
        <v>97.5</v>
      </c>
      <c r="H23" s="53">
        <v>39460.87</v>
      </c>
    </row>
    <row r="24" spans="1:8" s="36" customFormat="1" ht="15" customHeight="1">
      <c r="A24" s="44">
        <v>17</v>
      </c>
      <c r="B24" s="44">
        <v>1112</v>
      </c>
      <c r="C24" s="50" t="s">
        <v>64</v>
      </c>
      <c r="D24" s="50">
        <v>7407.31</v>
      </c>
      <c r="E24" s="50">
        <v>300.41</v>
      </c>
      <c r="F24" s="50">
        <v>95.9855</v>
      </c>
      <c r="G24" s="53">
        <v>95.9</v>
      </c>
      <c r="H24" s="50">
        <v>7182.8</v>
      </c>
    </row>
    <row r="25" spans="1:8" s="36" customFormat="1" ht="15" customHeight="1">
      <c r="A25" s="44">
        <v>18</v>
      </c>
      <c r="B25" s="44">
        <v>1268</v>
      </c>
      <c r="C25" s="50" t="s">
        <v>153</v>
      </c>
      <c r="D25" s="50">
        <v>11145.87</v>
      </c>
      <c r="E25" s="50">
        <v>41.77</v>
      </c>
      <c r="F25" s="50">
        <v>99.6074</v>
      </c>
      <c r="G25" s="53">
        <v>98.3</v>
      </c>
      <c r="H25" s="53" t="s">
        <v>181</v>
      </c>
    </row>
    <row r="26" spans="1:8" s="36" customFormat="1" ht="15" customHeight="1">
      <c r="A26" s="44">
        <v>19</v>
      </c>
      <c r="B26" s="44">
        <v>1104</v>
      </c>
      <c r="C26" s="50" t="s">
        <v>151</v>
      </c>
      <c r="D26" s="50">
        <v>0</v>
      </c>
      <c r="E26" s="50">
        <v>0</v>
      </c>
      <c r="F26" s="50">
        <v>0</v>
      </c>
      <c r="G26" s="50">
        <v>69.7</v>
      </c>
      <c r="H26" s="50">
        <v>0</v>
      </c>
    </row>
    <row r="27" spans="1:8" s="36" customFormat="1" ht="15" customHeight="1">
      <c r="A27" s="44">
        <v>20</v>
      </c>
      <c r="B27" s="44">
        <v>1020</v>
      </c>
      <c r="C27" s="50" t="s">
        <v>140</v>
      </c>
      <c r="D27" s="50">
        <v>0</v>
      </c>
      <c r="E27" s="50">
        <v>0</v>
      </c>
      <c r="F27" s="50"/>
      <c r="G27" s="50"/>
      <c r="H27" s="50">
        <v>0</v>
      </c>
    </row>
    <row r="28" spans="1:8" s="36" customFormat="1" ht="15" customHeight="1">
      <c r="A28" s="44">
        <v>21</v>
      </c>
      <c r="B28" s="44">
        <v>1129</v>
      </c>
      <c r="C28" s="50" t="s">
        <v>44</v>
      </c>
      <c r="D28" s="50">
        <v>5487.78</v>
      </c>
      <c r="E28" s="50">
        <v>205.71</v>
      </c>
      <c r="F28" s="50">
        <v>96.2709</v>
      </c>
      <c r="G28" s="50">
        <v>95.9</v>
      </c>
      <c r="H28" s="50">
        <v>5310.7</v>
      </c>
    </row>
    <row r="29" spans="1:8" s="36" customFormat="1" ht="15" customHeight="1">
      <c r="A29" s="44">
        <v>22</v>
      </c>
      <c r="B29" s="44">
        <v>1530</v>
      </c>
      <c r="C29" s="50" t="s">
        <v>60</v>
      </c>
      <c r="D29" s="50">
        <v>68834.74</v>
      </c>
      <c r="E29" s="50">
        <v>972.77</v>
      </c>
      <c r="F29" s="50">
        <v>98.5968</v>
      </c>
      <c r="G29" s="50">
        <v>98.4</v>
      </c>
      <c r="H29" s="50">
        <v>68355.1</v>
      </c>
    </row>
    <row r="30" spans="1:8" s="36" customFormat="1" ht="15" customHeight="1">
      <c r="A30" s="44">
        <v>23</v>
      </c>
      <c r="B30" s="44">
        <v>1139</v>
      </c>
      <c r="C30" s="50" t="s">
        <v>152</v>
      </c>
      <c r="D30" s="50">
        <v>19398.74</v>
      </c>
      <c r="E30" s="50">
        <v>344.65</v>
      </c>
      <c r="F30" s="50">
        <v>98.2807</v>
      </c>
      <c r="G30" s="53">
        <v>98</v>
      </c>
      <c r="H30" s="50">
        <v>19702.13</v>
      </c>
    </row>
    <row r="31" spans="1:8" s="36" customFormat="1" ht="15" customHeight="1">
      <c r="A31" s="44">
        <v>24</v>
      </c>
      <c r="B31" s="44">
        <v>1047</v>
      </c>
      <c r="C31" s="50" t="s">
        <v>142</v>
      </c>
      <c r="D31" s="50">
        <v>2933.12</v>
      </c>
      <c r="E31" s="50">
        <v>99.19</v>
      </c>
      <c r="F31" s="50">
        <v>96.5844</v>
      </c>
      <c r="G31" s="50">
        <v>95.6</v>
      </c>
      <c r="H31" s="50">
        <v>2804.9</v>
      </c>
    </row>
    <row r="32" spans="1:8" s="36" customFormat="1" ht="15" customHeight="1">
      <c r="A32" s="44">
        <v>25</v>
      </c>
      <c r="B32" s="44">
        <v>1374</v>
      </c>
      <c r="C32" s="50" t="s">
        <v>150</v>
      </c>
      <c r="D32" s="50">
        <v>0</v>
      </c>
      <c r="E32" s="50">
        <v>0</v>
      </c>
      <c r="F32" s="50">
        <v>0</v>
      </c>
      <c r="G32" s="50">
        <v>85</v>
      </c>
      <c r="H32" s="50">
        <v>0</v>
      </c>
    </row>
    <row r="33" spans="1:8" s="36" customFormat="1" ht="15" customHeight="1">
      <c r="A33" s="44">
        <v>26</v>
      </c>
      <c r="B33" s="44">
        <v>1296</v>
      </c>
      <c r="C33" s="50" t="s">
        <v>147</v>
      </c>
      <c r="D33" s="50">
        <v>4105.84</v>
      </c>
      <c r="E33" s="50">
        <v>297.91</v>
      </c>
      <c r="F33" s="50">
        <v>92.6435</v>
      </c>
      <c r="G33" s="50">
        <v>92</v>
      </c>
      <c r="H33" s="50">
        <v>3751.72</v>
      </c>
    </row>
    <row r="34" spans="1:8" s="36" customFormat="1" ht="15" customHeight="1">
      <c r="A34" s="44">
        <v>27</v>
      </c>
      <c r="B34" s="44">
        <v>1028</v>
      </c>
      <c r="C34" s="50" t="s">
        <v>63</v>
      </c>
      <c r="D34" s="50">
        <v>871.08</v>
      </c>
      <c r="E34" s="50">
        <v>156.35</v>
      </c>
      <c r="F34" s="50">
        <v>82.2662</v>
      </c>
      <c r="G34" s="53">
        <v>70</v>
      </c>
      <c r="H34" s="50">
        <v>725.3</v>
      </c>
    </row>
    <row r="35" spans="1:8" s="36" customFormat="1" ht="15" customHeight="1">
      <c r="A35" s="44">
        <v>28</v>
      </c>
      <c r="B35" s="44">
        <v>1133</v>
      </c>
      <c r="C35" s="50" t="s">
        <v>51</v>
      </c>
      <c r="D35" s="50">
        <v>190805.68</v>
      </c>
      <c r="E35" s="50">
        <v>1843.77</v>
      </c>
      <c r="F35" s="50">
        <v>99.0026</v>
      </c>
      <c r="G35" s="50">
        <v>98.4</v>
      </c>
      <c r="H35" s="50">
        <v>183015.8</v>
      </c>
    </row>
    <row r="36" spans="1:8" s="36" customFormat="1" ht="12.75">
      <c r="A36" s="44"/>
      <c r="B36" s="54" t="s">
        <v>136</v>
      </c>
      <c r="C36" s="50"/>
      <c r="D36" s="52">
        <f>SUM(D8:D35)</f>
        <v>1779961.6900000004</v>
      </c>
      <c r="E36" s="52">
        <f>SUM(E8:E35)</f>
        <v>23327.35</v>
      </c>
      <c r="F36" s="52">
        <f>H36/(H36+E36)*100</f>
        <v>98.662939223134</v>
      </c>
      <c r="G36" s="50"/>
      <c r="H36" s="52">
        <f>SUM(H8:H35)</f>
        <v>1721346.5200000003</v>
      </c>
    </row>
    <row r="37" spans="1:7" s="36" customFormat="1" ht="14.25">
      <c r="A37" s="113" t="s">
        <v>242</v>
      </c>
      <c r="B37" s="41"/>
      <c r="C37" s="41"/>
      <c r="D37" s="41"/>
      <c r="E37" s="41"/>
      <c r="F37" s="41"/>
      <c r="G37" s="41"/>
    </row>
    <row r="38" spans="3:8" s="36" customFormat="1" ht="12.75">
      <c r="C38" s="41"/>
      <c r="D38" s="41"/>
      <c r="E38" s="41"/>
      <c r="F38" s="41"/>
      <c r="G38" s="41"/>
      <c r="H38" s="41"/>
    </row>
    <row r="39" spans="1:8" s="36" customFormat="1" ht="15" customHeight="1" thickBot="1">
      <c r="A39" s="98" t="s">
        <v>241</v>
      </c>
      <c r="B39" s="99"/>
      <c r="C39" s="100"/>
      <c r="D39" s="100"/>
      <c r="E39" s="100"/>
      <c r="F39" s="100"/>
      <c r="G39" s="100"/>
      <c r="H39" s="100"/>
    </row>
    <row r="40" spans="1:10" s="36" customFormat="1" ht="15" customHeight="1" thickBot="1">
      <c r="A40" s="109">
        <v>1</v>
      </c>
      <c r="B40" s="110">
        <v>1096</v>
      </c>
      <c r="C40" s="111" t="s">
        <v>86</v>
      </c>
      <c r="D40" s="118">
        <v>333.75</v>
      </c>
      <c r="E40" s="118">
        <v>44.99</v>
      </c>
      <c r="F40" s="118">
        <v>85.2</v>
      </c>
      <c r="G40" s="118">
        <v>85</v>
      </c>
      <c r="H40" s="118">
        <v>259.82</v>
      </c>
      <c r="J40" s="112"/>
    </row>
    <row r="41" spans="1:8" s="36" customFormat="1" ht="15" customHeight="1">
      <c r="A41" s="104"/>
      <c r="B41" s="105"/>
      <c r="C41" s="106" t="s">
        <v>136</v>
      </c>
      <c r="D41" s="119">
        <v>333.75</v>
      </c>
      <c r="E41" s="119">
        <v>44.99</v>
      </c>
      <c r="F41" s="119">
        <v>85.2</v>
      </c>
      <c r="G41" s="119">
        <v>85</v>
      </c>
      <c r="H41" s="119">
        <v>259.82</v>
      </c>
    </row>
    <row r="42" spans="3:8" s="36" customFormat="1" ht="12.75">
      <c r="C42" s="41"/>
      <c r="D42" s="41"/>
      <c r="E42" s="41"/>
      <c r="F42" s="41"/>
      <c r="G42" s="41"/>
      <c r="H42" s="41"/>
    </row>
    <row r="43" spans="1:8" s="36" customFormat="1" ht="12.75">
      <c r="A43" s="158" t="s">
        <v>137</v>
      </c>
      <c r="B43" s="158"/>
      <c r="C43" s="158"/>
      <c r="D43" s="158"/>
      <c r="E43" s="158"/>
      <c r="F43" s="41"/>
      <c r="G43" s="41"/>
      <c r="H43" s="41"/>
    </row>
    <row r="44" spans="3:8" s="36" customFormat="1" ht="12.75">
      <c r="C44" s="41"/>
      <c r="D44" s="41"/>
      <c r="E44" s="41"/>
      <c r="F44" s="41"/>
      <c r="G44" s="41"/>
      <c r="H44" s="41"/>
    </row>
    <row r="45" spans="1:8" s="36" customFormat="1" ht="15" customHeight="1">
      <c r="A45" s="44">
        <v>1</v>
      </c>
      <c r="B45" s="44">
        <v>1079</v>
      </c>
      <c r="C45" s="50" t="s">
        <v>99</v>
      </c>
      <c r="D45" s="50">
        <v>50996.92</v>
      </c>
      <c r="E45" s="50">
        <v>495.58</v>
      </c>
      <c r="F45" s="50">
        <v>99.0638</v>
      </c>
      <c r="G45" s="50">
        <v>98.4</v>
      </c>
      <c r="H45" s="50">
        <v>52445.17</v>
      </c>
    </row>
    <row r="46" spans="1:8" s="36" customFormat="1" ht="15" customHeight="1">
      <c r="A46" s="44">
        <v>2</v>
      </c>
      <c r="B46" s="44">
        <v>1360</v>
      </c>
      <c r="C46" s="50" t="s">
        <v>110</v>
      </c>
      <c r="D46" s="50">
        <v>135472.21</v>
      </c>
      <c r="E46" s="50">
        <v>1115.83</v>
      </c>
      <c r="F46" s="50">
        <v>99.2005</v>
      </c>
      <c r="G46" s="50">
        <v>98.5</v>
      </c>
      <c r="H46" s="50">
        <v>138466.98</v>
      </c>
    </row>
    <row r="47" spans="1:11" s="36" customFormat="1" ht="15" customHeight="1">
      <c r="A47" s="44">
        <v>3</v>
      </c>
      <c r="B47" s="44">
        <v>1021</v>
      </c>
      <c r="C47" s="50" t="s">
        <v>170</v>
      </c>
      <c r="D47" s="50">
        <v>70619.27</v>
      </c>
      <c r="E47" s="50">
        <v>911.55</v>
      </c>
      <c r="F47" s="50">
        <v>98.7103</v>
      </c>
      <c r="G47" s="50">
        <v>98.4</v>
      </c>
      <c r="H47" s="50">
        <v>69771.3</v>
      </c>
      <c r="K47" s="41"/>
    </row>
    <row r="48" spans="1:11" s="36" customFormat="1" ht="15" customHeight="1">
      <c r="A48" s="44">
        <v>4</v>
      </c>
      <c r="B48" s="44">
        <v>1105</v>
      </c>
      <c r="C48" s="50" t="s">
        <v>106</v>
      </c>
      <c r="D48" s="50">
        <v>36458.5</v>
      </c>
      <c r="E48" s="50">
        <v>32.54</v>
      </c>
      <c r="F48" s="50">
        <v>99.9019</v>
      </c>
      <c r="G48" s="50">
        <v>98.3</v>
      </c>
      <c r="H48" s="53" t="s">
        <v>182</v>
      </c>
      <c r="K48" s="41"/>
    </row>
    <row r="49" spans="1:8" s="36" customFormat="1" ht="15" customHeight="1">
      <c r="A49" s="44">
        <v>5</v>
      </c>
      <c r="B49" s="44">
        <v>1458</v>
      </c>
      <c r="C49" s="50" t="s">
        <v>112</v>
      </c>
      <c r="D49" s="50">
        <v>42383.51</v>
      </c>
      <c r="E49" s="50">
        <v>624.76</v>
      </c>
      <c r="F49" s="50">
        <v>98.5207</v>
      </c>
      <c r="G49" s="50">
        <v>98.3</v>
      </c>
      <c r="H49" s="50">
        <v>41610.5</v>
      </c>
    </row>
    <row r="50" spans="1:8" s="36" customFormat="1" ht="15" customHeight="1">
      <c r="A50" s="44">
        <v>6</v>
      </c>
      <c r="B50" s="44">
        <v>1004</v>
      </c>
      <c r="C50" s="50" t="s">
        <v>102</v>
      </c>
      <c r="D50" s="50">
        <v>9095.36</v>
      </c>
      <c r="E50" s="50">
        <v>102.14</v>
      </c>
      <c r="F50" s="50">
        <v>98.891</v>
      </c>
      <c r="G50" s="50">
        <v>98.3</v>
      </c>
      <c r="H50" s="53">
        <v>9108.04</v>
      </c>
    </row>
    <row r="51" spans="1:8" s="36" customFormat="1" ht="15" customHeight="1">
      <c r="A51" s="44">
        <v>7</v>
      </c>
      <c r="B51" s="44">
        <v>1662</v>
      </c>
      <c r="C51" s="50" t="s">
        <v>98</v>
      </c>
      <c r="D51" s="50">
        <v>559161.33</v>
      </c>
      <c r="E51" s="50">
        <v>1789.23</v>
      </c>
      <c r="F51" s="50">
        <v>99.6942</v>
      </c>
      <c r="G51" s="50">
        <v>99.5</v>
      </c>
      <c r="H51" s="50">
        <v>583313.2</v>
      </c>
    </row>
    <row r="52" spans="1:8" s="36" customFormat="1" ht="15" customHeight="1">
      <c r="A52" s="44">
        <v>8</v>
      </c>
      <c r="B52" s="44">
        <v>1892</v>
      </c>
      <c r="C52" s="50" t="s">
        <v>171</v>
      </c>
      <c r="D52" s="50">
        <v>71962.2</v>
      </c>
      <c r="E52" s="50">
        <v>850.26</v>
      </c>
      <c r="F52" s="50">
        <v>98.8606</v>
      </c>
      <c r="G52" s="50">
        <v>98.4</v>
      </c>
      <c r="H52" s="50">
        <v>73778.5</v>
      </c>
    </row>
    <row r="53" spans="1:8" s="36" customFormat="1" ht="15" customHeight="1">
      <c r="A53" s="44">
        <v>9</v>
      </c>
      <c r="B53" s="44">
        <v>1002</v>
      </c>
      <c r="C53" s="50" t="s">
        <v>103</v>
      </c>
      <c r="D53" s="50">
        <v>9593.6</v>
      </c>
      <c r="E53" s="50">
        <v>188.65</v>
      </c>
      <c r="F53" s="50">
        <v>98.0685</v>
      </c>
      <c r="G53" s="50">
        <v>95.9</v>
      </c>
      <c r="H53" s="50">
        <v>9578.4</v>
      </c>
    </row>
    <row r="54" spans="1:8" s="36" customFormat="1" ht="15" customHeight="1">
      <c r="A54" s="44">
        <v>10</v>
      </c>
      <c r="B54" s="44">
        <v>1134</v>
      </c>
      <c r="C54" s="50" t="s">
        <v>168</v>
      </c>
      <c r="D54" s="50">
        <v>53364.63</v>
      </c>
      <c r="E54" s="50">
        <v>778.37</v>
      </c>
      <c r="F54" s="50">
        <v>98.5856</v>
      </c>
      <c r="G54" s="50">
        <v>98.3</v>
      </c>
      <c r="H54" s="50">
        <v>54253.7</v>
      </c>
    </row>
    <row r="55" spans="1:8" s="36" customFormat="1" ht="15" customHeight="1">
      <c r="A55" s="44">
        <v>11</v>
      </c>
      <c r="B55" s="44">
        <v>1051</v>
      </c>
      <c r="C55" s="50" t="s">
        <v>109</v>
      </c>
      <c r="D55" s="50">
        <v>92033.91</v>
      </c>
      <c r="E55" s="50">
        <v>1196.41</v>
      </c>
      <c r="F55" s="50">
        <v>98.6997</v>
      </c>
      <c r="G55" s="50">
        <v>98.6</v>
      </c>
      <c r="H55" s="50">
        <v>90817.4</v>
      </c>
    </row>
    <row r="56" spans="1:8" s="36" customFormat="1" ht="15" customHeight="1">
      <c r="A56" s="44">
        <v>12</v>
      </c>
      <c r="B56" s="44">
        <v>1654</v>
      </c>
      <c r="C56" s="50" t="s">
        <v>107</v>
      </c>
      <c r="D56" s="50">
        <v>0</v>
      </c>
      <c r="E56" s="50">
        <v>0</v>
      </c>
      <c r="F56" s="50"/>
      <c r="G56" s="50">
        <v>69.7</v>
      </c>
      <c r="H56" s="50">
        <v>0</v>
      </c>
    </row>
    <row r="57" spans="1:8" s="36" customFormat="1" ht="15" customHeight="1">
      <c r="A57" s="44">
        <v>13</v>
      </c>
      <c r="B57" s="44">
        <v>1045</v>
      </c>
      <c r="C57" s="50" t="s">
        <v>96</v>
      </c>
      <c r="D57" s="50">
        <v>0</v>
      </c>
      <c r="E57" s="50">
        <v>0</v>
      </c>
      <c r="F57" s="50"/>
      <c r="G57" s="50"/>
      <c r="H57" s="50">
        <v>0</v>
      </c>
    </row>
    <row r="58" spans="1:8" s="36" customFormat="1" ht="15" customHeight="1">
      <c r="A58" s="44">
        <v>14</v>
      </c>
      <c r="B58" s="44">
        <v>1147</v>
      </c>
      <c r="C58" s="50" t="s">
        <v>169</v>
      </c>
      <c r="D58" s="50">
        <v>13155.14</v>
      </c>
      <c r="E58" s="50">
        <v>177.98</v>
      </c>
      <c r="F58" s="50">
        <v>98.6501</v>
      </c>
      <c r="G58" s="50">
        <v>98.3</v>
      </c>
      <c r="H58" s="50">
        <v>13007.26</v>
      </c>
    </row>
    <row r="59" spans="1:8" s="36" customFormat="1" ht="15" customHeight="1">
      <c r="A59" s="44">
        <v>15</v>
      </c>
      <c r="B59" s="44">
        <v>1506</v>
      </c>
      <c r="C59" s="50" t="s">
        <v>104</v>
      </c>
      <c r="D59" s="50">
        <v>11093.32</v>
      </c>
      <c r="E59" s="50">
        <v>156.11</v>
      </c>
      <c r="F59" s="50">
        <v>98.533</v>
      </c>
      <c r="G59" s="50">
        <v>96.5</v>
      </c>
      <c r="H59" s="50">
        <v>10485.47</v>
      </c>
    </row>
    <row r="60" spans="1:8" s="36" customFormat="1" ht="15" customHeight="1">
      <c r="A60" s="44">
        <v>16</v>
      </c>
      <c r="B60" s="44">
        <v>1585</v>
      </c>
      <c r="C60" s="50" t="s">
        <v>101</v>
      </c>
      <c r="D60" s="50">
        <v>1625.8</v>
      </c>
      <c r="E60" s="50">
        <v>51.92</v>
      </c>
      <c r="F60" s="50">
        <v>96.7262</v>
      </c>
      <c r="G60" s="50">
        <v>90</v>
      </c>
      <c r="H60" s="50">
        <v>1534.04</v>
      </c>
    </row>
    <row r="61" spans="1:8" s="36" customFormat="1" ht="15" customHeight="1">
      <c r="A61" s="44">
        <v>17</v>
      </c>
      <c r="B61" s="44">
        <v>1658</v>
      </c>
      <c r="C61" s="50" t="s">
        <v>111</v>
      </c>
      <c r="D61" s="50">
        <v>2418.63</v>
      </c>
      <c r="E61" s="50">
        <v>60.14</v>
      </c>
      <c r="F61" s="50">
        <v>97.4499</v>
      </c>
      <c r="G61" s="50"/>
      <c r="H61" s="50">
        <v>2298.2</v>
      </c>
    </row>
    <row r="62" spans="1:8" s="36" customFormat="1" ht="15" customHeight="1">
      <c r="A62" s="44">
        <v>18</v>
      </c>
      <c r="B62" s="44">
        <v>1482</v>
      </c>
      <c r="C62" s="50" t="s">
        <v>97</v>
      </c>
      <c r="D62" s="50">
        <v>84946.03</v>
      </c>
      <c r="E62" s="50">
        <v>876.38</v>
      </c>
      <c r="F62" s="50">
        <v>98.9493</v>
      </c>
      <c r="G62" s="50">
        <v>98.4</v>
      </c>
      <c r="H62" s="50">
        <v>82540.5</v>
      </c>
    </row>
    <row r="63" spans="1:8" s="36" customFormat="1" ht="15" customHeight="1">
      <c r="A63" s="44">
        <v>19</v>
      </c>
      <c r="B63" s="44">
        <v>1060</v>
      </c>
      <c r="C63" s="50" t="s">
        <v>100</v>
      </c>
      <c r="D63" s="50">
        <v>5171.91</v>
      </c>
      <c r="E63" s="50">
        <v>131.17</v>
      </c>
      <c r="F63" s="50">
        <v>97.4662</v>
      </c>
      <c r="G63" s="50">
        <v>95.9</v>
      </c>
      <c r="H63" s="50">
        <v>5045.69</v>
      </c>
    </row>
    <row r="64" spans="1:8" s="36" customFormat="1" ht="15" customHeight="1">
      <c r="A64" s="44">
        <v>20</v>
      </c>
      <c r="B64" s="44">
        <v>1638</v>
      </c>
      <c r="C64" s="50" t="s">
        <v>108</v>
      </c>
      <c r="D64" s="50">
        <v>74.91</v>
      </c>
      <c r="E64" s="50">
        <v>0</v>
      </c>
      <c r="F64" s="50">
        <v>100</v>
      </c>
      <c r="G64" s="50">
        <v>69.7</v>
      </c>
      <c r="H64" s="50">
        <v>76.8</v>
      </c>
    </row>
    <row r="65" spans="1:8" s="36" customFormat="1" ht="15" customHeight="1">
      <c r="A65" s="126">
        <v>21</v>
      </c>
      <c r="B65" s="126">
        <v>1629</v>
      </c>
      <c r="C65" s="127" t="s">
        <v>105</v>
      </c>
      <c r="D65" s="123">
        <v>468.83</v>
      </c>
      <c r="E65" s="123">
        <v>0</v>
      </c>
      <c r="F65" s="123">
        <v>100</v>
      </c>
      <c r="G65" s="123">
        <v>69.7</v>
      </c>
      <c r="H65" s="123">
        <v>495.48</v>
      </c>
    </row>
    <row r="66" spans="2:8" s="44" customFormat="1" ht="12.75">
      <c r="B66" s="54" t="s">
        <v>136</v>
      </c>
      <c r="C66" s="50"/>
      <c r="D66" s="52">
        <f>SUM(D45:D65)</f>
        <v>1250096.0099999998</v>
      </c>
      <c r="E66" s="52">
        <f>SUM(E45:E65)</f>
        <v>9539.019999999999</v>
      </c>
      <c r="F66" s="52">
        <f>H66/(H66+E66)*100</f>
        <v>99.23575688851876</v>
      </c>
      <c r="G66" s="50"/>
      <c r="H66" s="52">
        <f>SUM(H45:H65)</f>
        <v>1238626.63</v>
      </c>
    </row>
    <row r="67" spans="3:8" s="124" customFormat="1" ht="12.75">
      <c r="C67" s="125"/>
      <c r="D67" s="125"/>
      <c r="E67" s="125"/>
      <c r="F67" s="125"/>
      <c r="G67" s="125"/>
      <c r="H67" s="125"/>
    </row>
    <row r="68" spans="3:8" s="124" customFormat="1" ht="12.75">
      <c r="C68" s="125"/>
      <c r="D68" s="125"/>
      <c r="E68" s="125"/>
      <c r="F68" s="125"/>
      <c r="G68" s="125"/>
      <c r="H68" s="125"/>
    </row>
    <row r="69" spans="3:8" s="44" customFormat="1" ht="12.75">
      <c r="C69" s="52" t="s">
        <v>138</v>
      </c>
      <c r="D69" s="52">
        <f>D36+D66+D41</f>
        <v>3030391.45</v>
      </c>
      <c r="E69" s="52">
        <f>(E36+E66+E41)</f>
        <v>32911.35999999999</v>
      </c>
      <c r="F69" s="52">
        <f>H69/(H69+E69+F41)*100</f>
        <v>98.8976268051184</v>
      </c>
      <c r="G69" s="50"/>
      <c r="H69" s="52">
        <f>(H36+H66+H41)</f>
        <v>2960232.97</v>
      </c>
    </row>
    <row r="70" spans="3:8" s="36" customFormat="1" ht="12.75">
      <c r="C70" s="41"/>
      <c r="D70" s="41"/>
      <c r="E70" s="41"/>
      <c r="F70" s="41"/>
      <c r="G70" s="41"/>
      <c r="H70" s="41"/>
    </row>
    <row r="71" spans="3:8" s="36" customFormat="1" ht="12.75">
      <c r="C71" s="41"/>
      <c r="D71" s="41"/>
      <c r="E71" s="41"/>
      <c r="F71" s="41"/>
      <c r="G71" s="41"/>
      <c r="H71" s="41"/>
    </row>
    <row r="72" spans="3:8" s="36" customFormat="1" ht="12.75">
      <c r="C72" s="41"/>
      <c r="D72" s="41"/>
      <c r="E72" s="41"/>
      <c r="F72" s="41"/>
      <c r="G72" s="41"/>
      <c r="H72" s="41"/>
    </row>
    <row r="73" spans="3:8" s="36" customFormat="1" ht="12.75">
      <c r="C73" s="41"/>
      <c r="D73" s="41"/>
      <c r="E73" s="41"/>
      <c r="F73" s="41"/>
      <c r="G73" s="41"/>
      <c r="H73" s="41"/>
    </row>
    <row r="74" spans="3:8" s="36" customFormat="1" ht="12.75">
      <c r="C74" s="41"/>
      <c r="D74" s="41"/>
      <c r="E74" s="41"/>
      <c r="F74" s="41"/>
      <c r="G74" s="41"/>
      <c r="H74" s="41"/>
    </row>
    <row r="75" spans="3:8" s="36" customFormat="1" ht="12.75">
      <c r="C75" s="41"/>
      <c r="D75" s="41"/>
      <c r="E75" s="41"/>
      <c r="F75" s="41"/>
      <c r="G75" s="41"/>
      <c r="H75" s="41"/>
    </row>
    <row r="76" spans="3:8" s="36" customFormat="1" ht="12.75">
      <c r="C76" s="41"/>
      <c r="D76" s="41"/>
      <c r="E76" s="41"/>
      <c r="F76" s="41"/>
      <c r="G76" s="41"/>
      <c r="H76" s="41"/>
    </row>
    <row r="77" spans="3:8" s="36" customFormat="1" ht="12.75">
      <c r="C77" s="41"/>
      <c r="D77" s="41"/>
      <c r="E77" s="41"/>
      <c r="F77" s="41"/>
      <c r="G77" s="41"/>
      <c r="H77" s="41"/>
    </row>
    <row r="78" spans="3:8" s="36" customFormat="1" ht="12.75">
      <c r="C78" s="41"/>
      <c r="D78" s="41"/>
      <c r="E78" s="41"/>
      <c r="F78" s="41"/>
      <c r="G78" s="41"/>
      <c r="H78" s="41"/>
    </row>
    <row r="79" spans="3:8" s="36" customFormat="1" ht="12.75">
      <c r="C79" s="41"/>
      <c r="D79" s="41"/>
      <c r="E79" s="41"/>
      <c r="F79" s="41"/>
      <c r="G79" s="41"/>
      <c r="H79" s="41"/>
    </row>
    <row r="80" spans="3:8" s="36" customFormat="1" ht="12.75">
      <c r="C80" s="41"/>
      <c r="D80" s="41"/>
      <c r="E80" s="41"/>
      <c r="F80" s="41"/>
      <c r="G80" s="41"/>
      <c r="H80" s="41"/>
    </row>
    <row r="81" spans="3:8" s="36" customFormat="1" ht="12.75">
      <c r="C81" s="41"/>
      <c r="D81" s="41"/>
      <c r="E81" s="41"/>
      <c r="F81" s="41"/>
      <c r="G81" s="41"/>
      <c r="H81" s="41"/>
    </row>
    <row r="82" spans="3:8" s="36" customFormat="1" ht="12.75">
      <c r="C82" s="41"/>
      <c r="D82" s="41"/>
      <c r="E82" s="41"/>
      <c r="F82" s="41"/>
      <c r="G82" s="41"/>
      <c r="H82" s="41"/>
    </row>
    <row r="83" spans="3:8" s="36" customFormat="1" ht="12.75">
      <c r="C83" s="41"/>
      <c r="D83" s="41"/>
      <c r="E83" s="41"/>
      <c r="F83" s="41"/>
      <c r="G83" s="41"/>
      <c r="H83" s="41"/>
    </row>
    <row r="84" spans="3:8" s="36" customFormat="1" ht="12.75">
      <c r="C84" s="41"/>
      <c r="D84" s="41"/>
      <c r="E84" s="41"/>
      <c r="F84" s="41"/>
      <c r="G84" s="41"/>
      <c r="H84" s="41"/>
    </row>
    <row r="85" spans="3:8" s="36" customFormat="1" ht="12.75">
      <c r="C85" s="41"/>
      <c r="D85" s="41"/>
      <c r="E85" s="41"/>
      <c r="F85" s="41"/>
      <c r="G85" s="41"/>
      <c r="H85" s="41"/>
    </row>
    <row r="86" spans="3:8" s="36" customFormat="1" ht="12.75">
      <c r="C86" s="41"/>
      <c r="D86" s="41"/>
      <c r="E86" s="41"/>
      <c r="F86" s="41"/>
      <c r="G86" s="41"/>
      <c r="H86" s="41"/>
    </row>
    <row r="87" spans="3:8" s="36" customFormat="1" ht="12.75">
      <c r="C87" s="41"/>
      <c r="D87" s="41"/>
      <c r="E87" s="41"/>
      <c r="F87" s="41"/>
      <c r="G87" s="41"/>
      <c r="H87" s="41"/>
    </row>
    <row r="88" spans="3:8" s="36" customFormat="1" ht="12.75">
      <c r="C88" s="41"/>
      <c r="D88" s="41"/>
      <c r="E88" s="41"/>
      <c r="F88" s="41"/>
      <c r="G88" s="41"/>
      <c r="H88" s="41"/>
    </row>
    <row r="89" spans="3:8" s="36" customFormat="1" ht="12.75">
      <c r="C89" s="41"/>
      <c r="D89" s="41"/>
      <c r="E89" s="41"/>
      <c r="F89" s="41"/>
      <c r="G89" s="41"/>
      <c r="H89" s="41"/>
    </row>
    <row r="90" spans="3:8" s="36" customFormat="1" ht="12.75">
      <c r="C90" s="41"/>
      <c r="D90" s="41"/>
      <c r="E90" s="41"/>
      <c r="F90" s="41"/>
      <c r="G90" s="41"/>
      <c r="H90" s="41"/>
    </row>
    <row r="91" spans="3:8" s="36" customFormat="1" ht="12.75">
      <c r="C91" s="41"/>
      <c r="D91" s="41"/>
      <c r="E91" s="41"/>
      <c r="F91" s="41"/>
      <c r="G91" s="41"/>
      <c r="H91" s="41"/>
    </row>
    <row r="92" spans="3:8" s="36" customFormat="1" ht="12.75">
      <c r="C92" s="41"/>
      <c r="D92" s="41"/>
      <c r="E92" s="41"/>
      <c r="F92" s="41"/>
      <c r="G92" s="41"/>
      <c r="H92" s="41"/>
    </row>
    <row r="93" spans="3:8" s="36" customFormat="1" ht="12.75">
      <c r="C93" s="41"/>
      <c r="D93" s="41"/>
      <c r="E93" s="41"/>
      <c r="F93" s="41"/>
      <c r="G93" s="41"/>
      <c r="H93" s="41"/>
    </row>
    <row r="94" spans="3:8" s="36" customFormat="1" ht="12.75">
      <c r="C94" s="41"/>
      <c r="D94" s="41"/>
      <c r="E94" s="41"/>
      <c r="F94" s="41"/>
      <c r="G94" s="41"/>
      <c r="H94" s="41"/>
    </row>
    <row r="95" spans="3:8" s="36" customFormat="1" ht="12.75">
      <c r="C95" s="41"/>
      <c r="D95" s="41"/>
      <c r="E95" s="41"/>
      <c r="F95" s="41"/>
      <c r="G95" s="41"/>
      <c r="H95" s="41"/>
    </row>
    <row r="96" spans="3:8" s="36" customFormat="1" ht="12.75">
      <c r="C96" s="41"/>
      <c r="D96" s="41"/>
      <c r="E96" s="41"/>
      <c r="F96" s="41"/>
      <c r="G96" s="41"/>
      <c r="H96" s="41"/>
    </row>
    <row r="97" spans="3:8" s="36" customFormat="1" ht="12.75">
      <c r="C97" s="41"/>
      <c r="D97" s="41"/>
      <c r="E97" s="41"/>
      <c r="F97" s="41"/>
      <c r="G97" s="41"/>
      <c r="H97" s="41"/>
    </row>
    <row r="98" spans="3:8" s="36" customFormat="1" ht="12.75">
      <c r="C98" s="41"/>
      <c r="D98" s="41"/>
      <c r="E98" s="41"/>
      <c r="F98" s="41"/>
      <c r="G98" s="41"/>
      <c r="H98" s="41"/>
    </row>
    <row r="99" spans="3:8" s="36" customFormat="1" ht="12.75">
      <c r="C99" s="41"/>
      <c r="D99" s="41"/>
      <c r="E99" s="41"/>
      <c r="F99" s="41"/>
      <c r="G99" s="41"/>
      <c r="H99" s="41"/>
    </row>
    <row r="100" spans="3:8" s="36" customFormat="1" ht="12.75">
      <c r="C100" s="41"/>
      <c r="D100" s="41"/>
      <c r="E100" s="41"/>
      <c r="F100" s="41"/>
      <c r="G100" s="41"/>
      <c r="H100" s="41"/>
    </row>
    <row r="101" spans="3:8" s="36" customFormat="1" ht="12.75">
      <c r="C101" s="41"/>
      <c r="D101" s="41"/>
      <c r="E101" s="41"/>
      <c r="F101" s="41"/>
      <c r="G101" s="41"/>
      <c r="H101" s="41"/>
    </row>
    <row r="102" spans="3:8" s="36" customFormat="1" ht="12.75">
      <c r="C102" s="41"/>
      <c r="D102" s="41"/>
      <c r="E102" s="41"/>
      <c r="F102" s="41"/>
      <c r="G102" s="41"/>
      <c r="H102" s="41"/>
    </row>
    <row r="103" spans="3:8" s="36" customFormat="1" ht="12.75">
      <c r="C103" s="41"/>
      <c r="D103" s="41"/>
      <c r="E103" s="41"/>
      <c r="F103" s="41"/>
      <c r="G103" s="41"/>
      <c r="H103" s="41"/>
    </row>
    <row r="104" spans="3:8" s="36" customFormat="1" ht="12.75">
      <c r="C104" s="41"/>
      <c r="D104" s="41"/>
      <c r="E104" s="41"/>
      <c r="F104" s="41"/>
      <c r="G104" s="41"/>
      <c r="H104" s="41"/>
    </row>
    <row r="105" spans="3:8" s="36" customFormat="1" ht="12.75">
      <c r="C105" s="41"/>
      <c r="D105" s="41"/>
      <c r="E105" s="41"/>
      <c r="F105" s="41"/>
      <c r="G105" s="41"/>
      <c r="H105" s="41"/>
    </row>
    <row r="106" spans="3:8" s="36" customFormat="1" ht="12.75">
      <c r="C106" s="41"/>
      <c r="D106" s="41"/>
      <c r="E106" s="41"/>
      <c r="F106" s="41"/>
      <c r="G106" s="41"/>
      <c r="H106" s="41"/>
    </row>
    <row r="107" spans="3:8" s="36" customFormat="1" ht="12.75">
      <c r="C107" s="41"/>
      <c r="D107" s="41"/>
      <c r="E107" s="41"/>
      <c r="F107" s="41"/>
      <c r="G107" s="41"/>
      <c r="H107" s="41"/>
    </row>
    <row r="108" spans="3:8" s="36" customFormat="1" ht="12.75">
      <c r="C108" s="41"/>
      <c r="D108" s="41"/>
      <c r="E108" s="41"/>
      <c r="F108" s="41"/>
      <c r="G108" s="41"/>
      <c r="H108" s="41"/>
    </row>
    <row r="109" spans="3:8" s="36" customFormat="1" ht="12.75">
      <c r="C109" s="41"/>
      <c r="D109" s="41"/>
      <c r="E109" s="41"/>
      <c r="F109" s="41"/>
      <c r="G109" s="41"/>
      <c r="H109" s="41"/>
    </row>
    <row r="110" spans="3:8" s="36" customFormat="1" ht="12.75">
      <c r="C110" s="41"/>
      <c r="D110" s="41"/>
      <c r="E110" s="41"/>
      <c r="F110" s="41"/>
      <c r="G110" s="41"/>
      <c r="H110" s="41"/>
    </row>
    <row r="111" spans="3:8" s="36" customFormat="1" ht="12.75">
      <c r="C111" s="41"/>
      <c r="D111" s="41"/>
      <c r="E111" s="41"/>
      <c r="F111" s="41"/>
      <c r="G111" s="41"/>
      <c r="H111" s="41"/>
    </row>
    <row r="112" spans="3:8" s="36" customFormat="1" ht="12.75">
      <c r="C112" s="41"/>
      <c r="D112" s="41"/>
      <c r="E112" s="41"/>
      <c r="F112" s="41"/>
      <c r="G112" s="41"/>
      <c r="H112" s="41"/>
    </row>
    <row r="113" spans="3:8" s="36" customFormat="1" ht="12.75">
      <c r="C113" s="41"/>
      <c r="D113" s="41"/>
      <c r="E113" s="41"/>
      <c r="F113" s="41"/>
      <c r="G113" s="41"/>
      <c r="H113" s="41"/>
    </row>
    <row r="114" spans="3:8" s="36" customFormat="1" ht="12.75">
      <c r="C114" s="41"/>
      <c r="D114" s="41"/>
      <c r="E114" s="41"/>
      <c r="F114" s="41"/>
      <c r="G114" s="41"/>
      <c r="H114" s="41"/>
    </row>
    <row r="115" spans="3:8" s="36" customFormat="1" ht="12.75">
      <c r="C115" s="41"/>
      <c r="D115" s="41"/>
      <c r="E115" s="41"/>
      <c r="F115" s="41"/>
      <c r="G115" s="41"/>
      <c r="H115" s="41"/>
    </row>
    <row r="116" spans="3:8" s="36" customFormat="1" ht="12.75">
      <c r="C116" s="41"/>
      <c r="D116" s="41"/>
      <c r="E116" s="41"/>
      <c r="F116" s="41"/>
      <c r="G116" s="41"/>
      <c r="H116" s="41"/>
    </row>
    <row r="117" spans="3:8" s="36" customFormat="1" ht="12.75">
      <c r="C117" s="41"/>
      <c r="D117" s="41"/>
      <c r="E117" s="41"/>
      <c r="F117" s="41"/>
      <c r="G117" s="41"/>
      <c r="H117" s="41"/>
    </row>
    <row r="118" spans="3:8" s="36" customFormat="1" ht="12.75">
      <c r="C118" s="41"/>
      <c r="D118" s="41"/>
      <c r="E118" s="41"/>
      <c r="F118" s="41"/>
      <c r="G118" s="41"/>
      <c r="H118" s="41"/>
    </row>
    <row r="119" spans="3:8" s="36" customFormat="1" ht="12.75">
      <c r="C119" s="41"/>
      <c r="D119" s="41"/>
      <c r="E119" s="41"/>
      <c r="F119" s="41"/>
      <c r="G119" s="41"/>
      <c r="H119" s="41"/>
    </row>
    <row r="120" spans="3:8" s="36" customFormat="1" ht="12.75">
      <c r="C120" s="41"/>
      <c r="D120" s="41"/>
      <c r="E120" s="41"/>
      <c r="F120" s="41"/>
      <c r="G120" s="41"/>
      <c r="H120" s="41"/>
    </row>
    <row r="121" spans="3:8" s="36" customFormat="1" ht="12.75">
      <c r="C121" s="41"/>
      <c r="D121" s="41"/>
      <c r="E121" s="41"/>
      <c r="F121" s="41"/>
      <c r="G121" s="41"/>
      <c r="H121" s="41"/>
    </row>
    <row r="122" spans="3:8" s="36" customFormat="1" ht="12.75">
      <c r="C122" s="41"/>
      <c r="D122" s="41"/>
      <c r="E122" s="41"/>
      <c r="F122" s="41"/>
      <c r="G122" s="41"/>
      <c r="H122" s="41"/>
    </row>
    <row r="123" spans="3:8" s="36" customFormat="1" ht="12.75">
      <c r="C123" s="41"/>
      <c r="D123" s="41"/>
      <c r="E123" s="41"/>
      <c r="F123" s="41"/>
      <c r="G123" s="41"/>
      <c r="H123" s="41"/>
    </row>
    <row r="124" spans="3:8" s="36" customFormat="1" ht="12.75">
      <c r="C124" s="41"/>
      <c r="D124" s="41"/>
      <c r="E124" s="41"/>
      <c r="F124" s="41"/>
      <c r="G124" s="41"/>
      <c r="H124" s="41"/>
    </row>
    <row r="125" spans="3:8" s="36" customFormat="1" ht="12.75">
      <c r="C125" s="41"/>
      <c r="D125" s="41"/>
      <c r="E125" s="41"/>
      <c r="F125" s="41"/>
      <c r="G125" s="41"/>
      <c r="H125" s="41"/>
    </row>
    <row r="126" spans="3:8" s="36" customFormat="1" ht="12.75">
      <c r="C126" s="41"/>
      <c r="D126" s="41"/>
      <c r="E126" s="41"/>
      <c r="F126" s="41"/>
      <c r="G126" s="41"/>
      <c r="H126" s="41"/>
    </row>
    <row r="127" spans="3:8" s="36" customFormat="1" ht="12.75">
      <c r="C127" s="41"/>
      <c r="D127" s="41"/>
      <c r="E127" s="41"/>
      <c r="F127" s="41"/>
      <c r="G127" s="41"/>
      <c r="H127" s="41"/>
    </row>
    <row r="128" spans="3:8" s="36" customFormat="1" ht="12.75">
      <c r="C128" s="41"/>
      <c r="D128" s="41"/>
      <c r="E128" s="41"/>
      <c r="F128" s="41"/>
      <c r="G128" s="41"/>
      <c r="H128" s="41"/>
    </row>
    <row r="129" spans="3:8" s="36" customFormat="1" ht="12.75">
      <c r="C129" s="41"/>
      <c r="D129" s="41"/>
      <c r="E129" s="41"/>
      <c r="F129" s="41"/>
      <c r="G129" s="41"/>
      <c r="H129" s="41"/>
    </row>
    <row r="130" spans="3:8" s="36" customFormat="1" ht="12.75">
      <c r="C130" s="41"/>
      <c r="D130" s="41"/>
      <c r="E130" s="41"/>
      <c r="F130" s="41"/>
      <c r="G130" s="41"/>
      <c r="H130" s="41"/>
    </row>
    <row r="131" spans="3:8" s="36" customFormat="1" ht="12.75">
      <c r="C131" s="41"/>
      <c r="D131" s="41"/>
      <c r="E131" s="41"/>
      <c r="F131" s="41"/>
      <c r="G131" s="41"/>
      <c r="H131" s="41"/>
    </row>
    <row r="132" spans="3:8" s="36" customFormat="1" ht="12.75">
      <c r="C132" s="41"/>
      <c r="D132" s="41"/>
      <c r="E132" s="41"/>
      <c r="F132" s="41"/>
      <c r="G132" s="41"/>
      <c r="H132" s="41"/>
    </row>
    <row r="133" spans="3:8" s="36" customFormat="1" ht="12.75">
      <c r="C133" s="41"/>
      <c r="D133" s="41"/>
      <c r="E133" s="41"/>
      <c r="F133" s="41"/>
      <c r="G133" s="41"/>
      <c r="H133" s="41"/>
    </row>
    <row r="134" spans="3:8" s="36" customFormat="1" ht="12.75">
      <c r="C134" s="41"/>
      <c r="D134" s="41"/>
      <c r="E134" s="41"/>
      <c r="F134" s="41"/>
      <c r="G134" s="41"/>
      <c r="H134" s="41"/>
    </row>
    <row r="135" spans="3:8" s="36" customFormat="1" ht="12.75">
      <c r="C135" s="41"/>
      <c r="D135" s="41"/>
      <c r="E135" s="41"/>
      <c r="F135" s="41"/>
      <c r="G135" s="41"/>
      <c r="H135" s="41"/>
    </row>
    <row r="136" spans="3:8" s="36" customFormat="1" ht="12.75">
      <c r="C136" s="41"/>
      <c r="D136" s="41"/>
      <c r="E136" s="41"/>
      <c r="F136" s="41"/>
      <c r="G136" s="41"/>
      <c r="H136" s="41"/>
    </row>
    <row r="137" spans="3:8" s="36" customFormat="1" ht="12.75">
      <c r="C137" s="41"/>
      <c r="D137" s="41"/>
      <c r="E137" s="41"/>
      <c r="F137" s="41"/>
      <c r="G137" s="41"/>
      <c r="H137" s="41"/>
    </row>
    <row r="138" spans="3:8" s="36" customFormat="1" ht="12.75">
      <c r="C138" s="41"/>
      <c r="D138" s="41"/>
      <c r="E138" s="41"/>
      <c r="F138" s="41"/>
      <c r="G138" s="41"/>
      <c r="H138" s="41"/>
    </row>
    <row r="139" spans="3:8" s="36" customFormat="1" ht="12.75">
      <c r="C139" s="41"/>
      <c r="D139" s="41"/>
      <c r="E139" s="41"/>
      <c r="F139" s="41"/>
      <c r="G139" s="41"/>
      <c r="H139" s="41"/>
    </row>
    <row r="140" spans="3:8" s="36" customFormat="1" ht="12.75">
      <c r="C140" s="41"/>
      <c r="D140" s="41"/>
      <c r="E140" s="41"/>
      <c r="F140" s="41"/>
      <c r="G140" s="41"/>
      <c r="H140" s="41"/>
    </row>
    <row r="141" spans="3:8" s="36" customFormat="1" ht="12.75">
      <c r="C141" s="41"/>
      <c r="D141" s="41"/>
      <c r="E141" s="41"/>
      <c r="F141" s="41"/>
      <c r="G141" s="41"/>
      <c r="H141" s="41"/>
    </row>
    <row r="142" spans="3:8" s="36" customFormat="1" ht="12.75">
      <c r="C142" s="41"/>
      <c r="D142" s="41"/>
      <c r="E142" s="41"/>
      <c r="F142" s="41"/>
      <c r="G142" s="41"/>
      <c r="H142" s="41"/>
    </row>
    <row r="143" spans="3:8" s="36" customFormat="1" ht="12.75">
      <c r="C143" s="41"/>
      <c r="D143" s="41"/>
      <c r="E143" s="41"/>
      <c r="F143" s="41"/>
      <c r="G143" s="41"/>
      <c r="H143" s="41"/>
    </row>
    <row r="144" spans="3:8" s="36" customFormat="1" ht="12.75">
      <c r="C144" s="41"/>
      <c r="D144" s="41"/>
      <c r="E144" s="41"/>
      <c r="F144" s="41"/>
      <c r="G144" s="41"/>
      <c r="H144" s="41"/>
    </row>
    <row r="145" spans="3:8" s="36" customFormat="1" ht="12.75">
      <c r="C145" s="41"/>
      <c r="D145" s="41"/>
      <c r="E145" s="41"/>
      <c r="F145" s="41"/>
      <c r="G145" s="41"/>
      <c r="H145" s="41"/>
    </row>
    <row r="146" spans="3:8" s="36" customFormat="1" ht="12.75">
      <c r="C146" s="41"/>
      <c r="D146" s="41"/>
      <c r="E146" s="41"/>
      <c r="F146" s="41"/>
      <c r="G146" s="41"/>
      <c r="H146" s="41"/>
    </row>
    <row r="147" spans="3:8" s="36" customFormat="1" ht="12.75">
      <c r="C147" s="41"/>
      <c r="D147" s="41"/>
      <c r="E147" s="41"/>
      <c r="F147" s="41"/>
      <c r="G147" s="41"/>
      <c r="H147" s="41"/>
    </row>
    <row r="148" spans="3:8" s="36" customFormat="1" ht="12.75">
      <c r="C148" s="41"/>
      <c r="D148" s="41"/>
      <c r="E148" s="41"/>
      <c r="F148" s="41"/>
      <c r="G148" s="41"/>
      <c r="H148" s="41"/>
    </row>
    <row r="149" spans="3:8" s="36" customFormat="1" ht="12.75">
      <c r="C149" s="41"/>
      <c r="D149" s="41"/>
      <c r="E149" s="41"/>
      <c r="F149" s="41"/>
      <c r="G149" s="41"/>
      <c r="H149" s="41"/>
    </row>
    <row r="150" spans="3:8" s="36" customFormat="1" ht="12.75">
      <c r="C150" s="41"/>
      <c r="D150" s="41"/>
      <c r="E150" s="41"/>
      <c r="F150" s="41"/>
      <c r="G150" s="41"/>
      <c r="H150" s="41"/>
    </row>
    <row r="151" spans="3:8" s="36" customFormat="1" ht="12.75">
      <c r="C151" s="41"/>
      <c r="D151" s="41"/>
      <c r="E151" s="41"/>
      <c r="F151" s="41"/>
      <c r="G151" s="41"/>
      <c r="H151" s="41"/>
    </row>
    <row r="152" spans="3:8" s="36" customFormat="1" ht="12.75">
      <c r="C152" s="41"/>
      <c r="D152" s="41"/>
      <c r="E152" s="41"/>
      <c r="F152" s="41"/>
      <c r="G152" s="41"/>
      <c r="H152" s="41"/>
    </row>
    <row r="153" spans="3:8" s="36" customFormat="1" ht="12.75">
      <c r="C153" s="41"/>
      <c r="D153" s="41"/>
      <c r="E153" s="41"/>
      <c r="F153" s="41"/>
      <c r="G153" s="41"/>
      <c r="H153" s="41"/>
    </row>
    <row r="154" spans="3:8" s="36" customFormat="1" ht="12.75">
      <c r="C154" s="41"/>
      <c r="D154" s="41"/>
      <c r="E154" s="41"/>
      <c r="F154" s="41"/>
      <c r="G154" s="41"/>
      <c r="H154" s="41"/>
    </row>
    <row r="155" spans="3:8" s="36" customFormat="1" ht="12.75">
      <c r="C155" s="41"/>
      <c r="D155" s="41"/>
      <c r="E155" s="41"/>
      <c r="F155" s="41"/>
      <c r="G155" s="41"/>
      <c r="H155" s="41"/>
    </row>
    <row r="156" spans="3:8" s="36" customFormat="1" ht="12.75">
      <c r="C156" s="41"/>
      <c r="D156" s="41"/>
      <c r="E156" s="41"/>
      <c r="F156" s="41"/>
      <c r="G156" s="41"/>
      <c r="H156" s="41"/>
    </row>
    <row r="157" spans="3:8" s="36" customFormat="1" ht="12.75">
      <c r="C157" s="41"/>
      <c r="D157" s="41"/>
      <c r="E157" s="41"/>
      <c r="F157" s="41"/>
      <c r="G157" s="41"/>
      <c r="H157" s="41"/>
    </row>
    <row r="158" spans="3:8" s="36" customFormat="1" ht="12.75">
      <c r="C158" s="41"/>
      <c r="D158" s="41"/>
      <c r="E158" s="41"/>
      <c r="F158" s="41"/>
      <c r="G158" s="41"/>
      <c r="H158" s="41"/>
    </row>
    <row r="159" spans="3:8" s="36" customFormat="1" ht="12.75">
      <c r="C159" s="41"/>
      <c r="D159" s="41"/>
      <c r="E159" s="41"/>
      <c r="F159" s="41"/>
      <c r="G159" s="41"/>
      <c r="H159" s="41"/>
    </row>
    <row r="160" spans="3:8" s="36" customFormat="1" ht="12.75">
      <c r="C160" s="41"/>
      <c r="D160" s="41"/>
      <c r="E160" s="41"/>
      <c r="F160" s="41"/>
      <c r="G160" s="41"/>
      <c r="H160" s="41"/>
    </row>
    <row r="161" spans="3:8" s="36" customFormat="1" ht="12.75">
      <c r="C161" s="41"/>
      <c r="D161" s="41"/>
      <c r="E161" s="41"/>
      <c r="F161" s="41"/>
      <c r="G161" s="41"/>
      <c r="H161" s="41"/>
    </row>
    <row r="162" spans="3:8" s="36" customFormat="1" ht="12.75">
      <c r="C162" s="41"/>
      <c r="D162" s="41"/>
      <c r="E162" s="41"/>
      <c r="F162" s="41"/>
      <c r="G162" s="41"/>
      <c r="H162" s="41"/>
    </row>
    <row r="163" spans="3:8" s="36" customFormat="1" ht="12.75">
      <c r="C163" s="41"/>
      <c r="D163" s="41"/>
      <c r="E163" s="41"/>
      <c r="F163" s="41"/>
      <c r="G163" s="41"/>
      <c r="H163" s="41"/>
    </row>
    <row r="164" spans="3:8" s="36" customFormat="1" ht="12.75">
      <c r="C164" s="41"/>
      <c r="D164" s="41"/>
      <c r="E164" s="41"/>
      <c r="F164" s="41"/>
      <c r="G164" s="41"/>
      <c r="H164" s="41"/>
    </row>
    <row r="165" spans="3:8" s="36" customFormat="1" ht="12.75">
      <c r="C165" s="41"/>
      <c r="D165" s="41"/>
      <c r="E165" s="41"/>
      <c r="F165" s="41"/>
      <c r="G165" s="41"/>
      <c r="H165" s="41"/>
    </row>
    <row r="166" spans="3:8" s="36" customFormat="1" ht="12.75">
      <c r="C166" s="41"/>
      <c r="D166" s="41"/>
      <c r="E166" s="41"/>
      <c r="F166" s="41"/>
      <c r="G166" s="41"/>
      <c r="H166" s="41"/>
    </row>
    <row r="167" spans="3:8" s="36" customFormat="1" ht="12.75">
      <c r="C167" s="41"/>
      <c r="D167" s="41"/>
      <c r="E167" s="41"/>
      <c r="F167" s="41"/>
      <c r="G167" s="41"/>
      <c r="H167" s="41"/>
    </row>
    <row r="168" spans="3:8" s="36" customFormat="1" ht="12.75">
      <c r="C168" s="41"/>
      <c r="D168" s="41"/>
      <c r="E168" s="41"/>
      <c r="F168" s="41"/>
      <c r="G168" s="41"/>
      <c r="H168" s="41"/>
    </row>
    <row r="169" spans="3:8" s="36" customFormat="1" ht="12.75">
      <c r="C169" s="41"/>
      <c r="D169" s="41"/>
      <c r="E169" s="41"/>
      <c r="F169" s="41"/>
      <c r="G169" s="41"/>
      <c r="H169" s="41"/>
    </row>
    <row r="170" spans="3:8" s="36" customFormat="1" ht="12.75">
      <c r="C170" s="41"/>
      <c r="D170" s="41"/>
      <c r="E170" s="41"/>
      <c r="F170" s="41"/>
      <c r="G170" s="41"/>
      <c r="H170" s="41"/>
    </row>
    <row r="171" spans="3:8" s="36" customFormat="1" ht="12.75">
      <c r="C171" s="41"/>
      <c r="D171" s="41"/>
      <c r="E171" s="41"/>
      <c r="F171" s="41"/>
      <c r="G171" s="41"/>
      <c r="H171" s="41"/>
    </row>
    <row r="172" spans="3:8" s="36" customFormat="1" ht="12.75">
      <c r="C172" s="41"/>
      <c r="D172" s="41"/>
      <c r="E172" s="41"/>
      <c r="F172" s="41"/>
      <c r="G172" s="41"/>
      <c r="H172" s="41"/>
    </row>
    <row r="173" spans="3:8" s="36" customFormat="1" ht="12.75">
      <c r="C173" s="41"/>
      <c r="D173" s="41"/>
      <c r="E173" s="41"/>
      <c r="F173" s="41"/>
      <c r="G173" s="41"/>
      <c r="H173" s="41"/>
    </row>
    <row r="174" spans="3:8" s="36" customFormat="1" ht="12.75">
      <c r="C174" s="41"/>
      <c r="D174" s="41"/>
      <c r="E174" s="41"/>
      <c r="F174" s="41"/>
      <c r="G174" s="41"/>
      <c r="H174" s="41"/>
    </row>
    <row r="175" spans="3:8" s="36" customFormat="1" ht="12.75">
      <c r="C175" s="41"/>
      <c r="D175" s="41"/>
      <c r="E175" s="41"/>
      <c r="F175" s="41"/>
      <c r="G175" s="41"/>
      <c r="H175" s="41"/>
    </row>
    <row r="176" spans="3:8" s="36" customFormat="1" ht="12.75">
      <c r="C176" s="41"/>
      <c r="D176" s="41"/>
      <c r="E176" s="41"/>
      <c r="F176" s="41"/>
      <c r="G176" s="41"/>
      <c r="H176" s="41"/>
    </row>
    <row r="177" spans="3:8" s="36" customFormat="1" ht="12.75">
      <c r="C177" s="41"/>
      <c r="D177" s="41"/>
      <c r="E177" s="41"/>
      <c r="F177" s="41"/>
      <c r="G177" s="41"/>
      <c r="H177" s="41"/>
    </row>
    <row r="178" spans="3:8" s="36" customFormat="1" ht="12.75">
      <c r="C178" s="41"/>
      <c r="D178" s="41"/>
      <c r="E178" s="41"/>
      <c r="F178" s="41"/>
      <c r="G178" s="41"/>
      <c r="H178" s="41"/>
    </row>
    <row r="179" spans="3:8" s="36" customFormat="1" ht="12.75">
      <c r="C179" s="41"/>
      <c r="D179" s="41"/>
      <c r="E179" s="41"/>
      <c r="F179" s="41"/>
      <c r="G179" s="41"/>
      <c r="H179" s="41"/>
    </row>
    <row r="180" spans="3:8" s="36" customFormat="1" ht="12.75">
      <c r="C180" s="41"/>
      <c r="D180" s="41"/>
      <c r="E180" s="41"/>
      <c r="F180" s="41"/>
      <c r="G180" s="41"/>
      <c r="H180" s="41"/>
    </row>
    <row r="181" spans="3:8" s="36" customFormat="1" ht="12.75">
      <c r="C181" s="41"/>
      <c r="D181" s="41"/>
      <c r="E181" s="41"/>
      <c r="F181" s="41"/>
      <c r="G181" s="41"/>
      <c r="H181" s="41"/>
    </row>
    <row r="182" spans="3:8" s="36" customFormat="1" ht="12.75">
      <c r="C182" s="41"/>
      <c r="D182" s="41"/>
      <c r="E182" s="41"/>
      <c r="F182" s="41"/>
      <c r="G182" s="41"/>
      <c r="H182" s="41"/>
    </row>
    <row r="183" spans="3:8" s="36" customFormat="1" ht="12.75">
      <c r="C183" s="41"/>
      <c r="D183" s="41"/>
      <c r="E183" s="41"/>
      <c r="F183" s="41"/>
      <c r="G183" s="41"/>
      <c r="H183" s="41"/>
    </row>
    <row r="184" spans="3:8" s="36" customFormat="1" ht="12.75">
      <c r="C184" s="41"/>
      <c r="D184" s="41"/>
      <c r="E184" s="41"/>
      <c r="F184" s="41"/>
      <c r="G184" s="41"/>
      <c r="H184" s="41"/>
    </row>
    <row r="185" spans="3:8" s="36" customFormat="1" ht="12.75">
      <c r="C185" s="41"/>
      <c r="D185" s="41"/>
      <c r="E185" s="41"/>
      <c r="F185" s="41"/>
      <c r="G185" s="41"/>
      <c r="H185" s="41"/>
    </row>
    <row r="186" spans="3:8" s="36" customFormat="1" ht="12.75">
      <c r="C186" s="41"/>
      <c r="D186" s="41"/>
      <c r="E186" s="41"/>
      <c r="F186" s="41"/>
      <c r="G186" s="41"/>
      <c r="H186" s="41"/>
    </row>
    <row r="187" spans="3:8" s="36" customFormat="1" ht="12.75">
      <c r="C187" s="41"/>
      <c r="D187" s="41"/>
      <c r="E187" s="41"/>
      <c r="F187" s="41"/>
      <c r="G187" s="41"/>
      <c r="H187" s="41"/>
    </row>
    <row r="188" spans="3:8" s="36" customFormat="1" ht="12.75">
      <c r="C188" s="41"/>
      <c r="D188" s="41"/>
      <c r="E188" s="41"/>
      <c r="F188" s="41"/>
      <c r="G188" s="41"/>
      <c r="H188" s="41"/>
    </row>
    <row r="189" spans="3:8" s="36" customFormat="1" ht="12.75">
      <c r="C189" s="41"/>
      <c r="D189" s="41"/>
      <c r="E189" s="41"/>
      <c r="F189" s="41"/>
      <c r="G189" s="41"/>
      <c r="H189" s="41"/>
    </row>
    <row r="190" spans="3:8" s="36" customFormat="1" ht="12.75">
      <c r="C190" s="41"/>
      <c r="D190" s="41"/>
      <c r="E190" s="41"/>
      <c r="F190" s="41"/>
      <c r="G190" s="41"/>
      <c r="H190" s="41"/>
    </row>
    <row r="191" spans="3:8" s="36" customFormat="1" ht="12.75">
      <c r="C191" s="41"/>
      <c r="D191" s="41"/>
      <c r="E191" s="41"/>
      <c r="F191" s="41"/>
      <c r="G191" s="41"/>
      <c r="H191" s="41"/>
    </row>
    <row r="192" spans="3:8" s="36" customFormat="1" ht="12.75">
      <c r="C192" s="41"/>
      <c r="D192" s="41"/>
      <c r="E192" s="41"/>
      <c r="F192" s="41"/>
      <c r="G192" s="41"/>
      <c r="H192" s="41"/>
    </row>
    <row r="193" spans="3:8" s="36" customFormat="1" ht="12.75">
      <c r="C193" s="41"/>
      <c r="D193" s="41"/>
      <c r="E193" s="41"/>
      <c r="F193" s="41"/>
      <c r="G193" s="41"/>
      <c r="H193" s="41"/>
    </row>
    <row r="194" spans="3:8" s="36" customFormat="1" ht="12.75">
      <c r="C194" s="41"/>
      <c r="D194" s="41"/>
      <c r="E194" s="41"/>
      <c r="F194" s="41"/>
      <c r="G194" s="41"/>
      <c r="H194" s="41"/>
    </row>
    <row r="195" spans="3:8" s="36" customFormat="1" ht="12.75">
      <c r="C195" s="41"/>
      <c r="D195" s="41"/>
      <c r="E195" s="41"/>
      <c r="F195" s="41"/>
      <c r="G195" s="41"/>
      <c r="H195" s="41"/>
    </row>
    <row r="196" spans="3:8" s="36" customFormat="1" ht="12.75">
      <c r="C196" s="41"/>
      <c r="D196" s="41"/>
      <c r="E196" s="41"/>
      <c r="F196" s="41"/>
      <c r="G196" s="41"/>
      <c r="H196" s="41"/>
    </row>
    <row r="197" spans="3:8" s="36" customFormat="1" ht="12.75">
      <c r="C197" s="41"/>
      <c r="D197" s="41"/>
      <c r="E197" s="41"/>
      <c r="F197" s="41"/>
      <c r="G197" s="41"/>
      <c r="H197" s="41"/>
    </row>
    <row r="198" spans="3:8" s="36" customFormat="1" ht="12.75">
      <c r="C198" s="41"/>
      <c r="D198" s="41"/>
      <c r="E198" s="41"/>
      <c r="F198" s="41"/>
      <c r="G198" s="41"/>
      <c r="H198" s="41"/>
    </row>
    <row r="199" spans="3:8" s="36" customFormat="1" ht="12.75">
      <c r="C199" s="41"/>
      <c r="D199" s="41"/>
      <c r="E199" s="41"/>
      <c r="F199" s="41"/>
      <c r="G199" s="41"/>
      <c r="H199" s="41"/>
    </row>
    <row r="200" spans="3:8" s="36" customFormat="1" ht="12.75">
      <c r="C200" s="41"/>
      <c r="D200" s="41"/>
      <c r="E200" s="41"/>
      <c r="F200" s="41"/>
      <c r="G200" s="41"/>
      <c r="H200" s="41"/>
    </row>
    <row r="201" spans="3:8" s="36" customFormat="1" ht="12.75">
      <c r="C201" s="41"/>
      <c r="D201" s="41"/>
      <c r="E201" s="41"/>
      <c r="F201" s="41"/>
      <c r="G201" s="41"/>
      <c r="H201" s="41"/>
    </row>
    <row r="202" spans="3:8" s="36" customFormat="1" ht="12.75">
      <c r="C202" s="41"/>
      <c r="D202" s="41"/>
      <c r="E202" s="41"/>
      <c r="F202" s="41"/>
      <c r="G202" s="41"/>
      <c r="H202" s="41"/>
    </row>
    <row r="203" spans="3:8" s="36" customFormat="1" ht="12.75">
      <c r="C203" s="41"/>
      <c r="D203" s="41"/>
      <c r="E203" s="41"/>
      <c r="F203" s="41"/>
      <c r="G203" s="41"/>
      <c r="H203" s="41"/>
    </row>
    <row r="204" spans="3:8" s="36" customFormat="1" ht="12.75">
      <c r="C204" s="41"/>
      <c r="D204" s="41"/>
      <c r="E204" s="41"/>
      <c r="F204" s="41"/>
      <c r="G204" s="41"/>
      <c r="H204" s="41"/>
    </row>
    <row r="205" spans="3:8" s="36" customFormat="1" ht="12.75">
      <c r="C205" s="41"/>
      <c r="D205" s="41"/>
      <c r="E205" s="41"/>
      <c r="F205" s="41"/>
      <c r="G205" s="41"/>
      <c r="H205" s="41"/>
    </row>
    <row r="206" spans="3:8" s="36" customFormat="1" ht="12.75">
      <c r="C206" s="41"/>
      <c r="D206" s="41"/>
      <c r="E206" s="41"/>
      <c r="F206" s="41"/>
      <c r="G206" s="41"/>
      <c r="H206" s="41"/>
    </row>
    <row r="207" spans="3:8" s="36" customFormat="1" ht="12.75">
      <c r="C207" s="41"/>
      <c r="D207" s="41"/>
      <c r="E207" s="41"/>
      <c r="F207" s="41"/>
      <c r="G207" s="41"/>
      <c r="H207" s="41"/>
    </row>
    <row r="208" spans="3:8" s="36" customFormat="1" ht="12.75">
      <c r="C208" s="41"/>
      <c r="D208" s="41"/>
      <c r="E208" s="41"/>
      <c r="F208" s="41"/>
      <c r="G208" s="41"/>
      <c r="H208" s="41"/>
    </row>
    <row r="209" spans="3:8" s="36" customFormat="1" ht="12.75">
      <c r="C209" s="41"/>
      <c r="D209" s="41"/>
      <c r="E209" s="41"/>
      <c r="F209" s="41"/>
      <c r="G209" s="41"/>
      <c r="H209" s="41"/>
    </row>
    <row r="210" spans="3:8" s="36" customFormat="1" ht="12.75">
      <c r="C210" s="41"/>
      <c r="D210" s="41"/>
      <c r="E210" s="41"/>
      <c r="F210" s="41"/>
      <c r="G210" s="41"/>
      <c r="H210" s="41"/>
    </row>
    <row r="211" spans="3:8" s="36" customFormat="1" ht="12.75">
      <c r="C211" s="41"/>
      <c r="D211" s="41"/>
      <c r="E211" s="41"/>
      <c r="F211" s="41"/>
      <c r="G211" s="41"/>
      <c r="H211" s="41"/>
    </row>
    <row r="212" spans="3:8" s="36" customFormat="1" ht="12.75">
      <c r="C212" s="41"/>
      <c r="D212" s="41"/>
      <c r="E212" s="41"/>
      <c r="F212" s="41"/>
      <c r="G212" s="41"/>
      <c r="H212" s="41"/>
    </row>
    <row r="213" spans="3:8" s="36" customFormat="1" ht="12.75">
      <c r="C213" s="41"/>
      <c r="D213" s="41"/>
      <c r="E213" s="41"/>
      <c r="F213" s="41"/>
      <c r="G213" s="41"/>
      <c r="H213" s="41"/>
    </row>
    <row r="214" spans="3:8" s="36" customFormat="1" ht="12.75">
      <c r="C214" s="41"/>
      <c r="D214" s="41"/>
      <c r="E214" s="41"/>
      <c r="F214" s="41"/>
      <c r="G214" s="41"/>
      <c r="H214" s="41"/>
    </row>
    <row r="215" spans="3:8" s="36" customFormat="1" ht="12.75">
      <c r="C215" s="41"/>
      <c r="D215" s="41"/>
      <c r="E215" s="41"/>
      <c r="F215" s="41"/>
      <c r="G215" s="41"/>
      <c r="H215" s="41"/>
    </row>
    <row r="216" spans="3:8" s="36" customFormat="1" ht="12.75">
      <c r="C216" s="41"/>
      <c r="D216" s="41"/>
      <c r="E216" s="41"/>
      <c r="F216" s="41"/>
      <c r="G216" s="41"/>
      <c r="H216" s="41"/>
    </row>
    <row r="217" spans="3:8" s="36" customFormat="1" ht="12.75">
      <c r="C217" s="41"/>
      <c r="D217" s="41"/>
      <c r="E217" s="41"/>
      <c r="F217" s="41"/>
      <c r="G217" s="41"/>
      <c r="H217" s="41"/>
    </row>
    <row r="218" spans="3:8" s="36" customFormat="1" ht="12.75">
      <c r="C218" s="41"/>
      <c r="D218" s="41"/>
      <c r="E218" s="41"/>
      <c r="F218" s="41"/>
      <c r="G218" s="41"/>
      <c r="H218" s="41"/>
    </row>
    <row r="219" spans="3:8" s="36" customFormat="1" ht="12.75">
      <c r="C219" s="41"/>
      <c r="D219" s="41"/>
      <c r="E219" s="41"/>
      <c r="F219" s="41"/>
      <c r="G219" s="41"/>
      <c r="H219" s="41"/>
    </row>
    <row r="220" spans="3:8" s="36" customFormat="1" ht="12.75">
      <c r="C220" s="41"/>
      <c r="D220" s="41"/>
      <c r="E220" s="41"/>
      <c r="F220" s="41"/>
      <c r="G220" s="41"/>
      <c r="H220" s="41"/>
    </row>
    <row r="221" spans="3:8" s="36" customFormat="1" ht="12.75">
      <c r="C221" s="41"/>
      <c r="D221" s="41"/>
      <c r="E221" s="41"/>
      <c r="F221" s="41"/>
      <c r="G221" s="41"/>
      <c r="H221" s="41"/>
    </row>
    <row r="222" spans="3:8" s="36" customFormat="1" ht="12.75">
      <c r="C222" s="41"/>
      <c r="D222" s="41"/>
      <c r="E222" s="41"/>
      <c r="F222" s="41"/>
      <c r="G222" s="41"/>
      <c r="H222" s="41"/>
    </row>
    <row r="223" spans="3:8" s="36" customFormat="1" ht="12.75">
      <c r="C223" s="41"/>
      <c r="D223" s="41"/>
      <c r="E223" s="41"/>
      <c r="F223" s="41"/>
      <c r="G223" s="41"/>
      <c r="H223" s="41"/>
    </row>
    <row r="224" spans="3:8" s="36" customFormat="1" ht="12.75">
      <c r="C224" s="41"/>
      <c r="D224" s="41"/>
      <c r="E224" s="41"/>
      <c r="F224" s="41"/>
      <c r="G224" s="41"/>
      <c r="H224" s="41"/>
    </row>
    <row r="225" spans="3:8" s="36" customFormat="1" ht="12.75">
      <c r="C225" s="41"/>
      <c r="D225" s="41"/>
      <c r="E225" s="41"/>
      <c r="F225" s="41"/>
      <c r="G225" s="41"/>
      <c r="H225" s="41"/>
    </row>
    <row r="226" spans="3:8" s="36" customFormat="1" ht="12.75">
      <c r="C226" s="41"/>
      <c r="D226" s="41"/>
      <c r="E226" s="41"/>
      <c r="F226" s="41"/>
      <c r="G226" s="41"/>
      <c r="H226" s="41"/>
    </row>
    <row r="227" spans="3:8" s="36" customFormat="1" ht="12.75">
      <c r="C227" s="41"/>
      <c r="D227" s="41"/>
      <c r="E227" s="41"/>
      <c r="F227" s="41"/>
      <c r="G227" s="41"/>
      <c r="H227" s="41"/>
    </row>
    <row r="228" spans="3:8" s="36" customFormat="1" ht="12.75">
      <c r="C228" s="41"/>
      <c r="D228" s="41"/>
      <c r="E228" s="41"/>
      <c r="F228" s="41"/>
      <c r="G228" s="41"/>
      <c r="H228" s="41"/>
    </row>
    <row r="229" spans="3:8" s="36" customFormat="1" ht="12.75">
      <c r="C229" s="41"/>
      <c r="D229" s="41"/>
      <c r="E229" s="41"/>
      <c r="F229" s="41"/>
      <c r="G229" s="41"/>
      <c r="H229" s="41"/>
    </row>
    <row r="230" spans="3:8" s="36" customFormat="1" ht="12.75">
      <c r="C230" s="41"/>
      <c r="D230" s="41"/>
      <c r="E230" s="41"/>
      <c r="F230" s="41"/>
      <c r="G230" s="41"/>
      <c r="H230" s="41"/>
    </row>
    <row r="231" spans="3:8" s="36" customFormat="1" ht="12.75">
      <c r="C231" s="41"/>
      <c r="D231" s="41"/>
      <c r="E231" s="41"/>
      <c r="F231" s="41"/>
      <c r="G231" s="41"/>
      <c r="H231" s="41"/>
    </row>
    <row r="232" spans="3:8" s="36" customFormat="1" ht="12.75">
      <c r="C232" s="41"/>
      <c r="D232" s="41"/>
      <c r="E232" s="41"/>
      <c r="F232" s="41"/>
      <c r="G232" s="41"/>
      <c r="H232" s="41"/>
    </row>
    <row r="233" spans="3:8" s="36" customFormat="1" ht="12.75">
      <c r="C233" s="41"/>
      <c r="D233" s="41"/>
      <c r="E233" s="41"/>
      <c r="F233" s="41"/>
      <c r="G233" s="41"/>
      <c r="H233" s="41"/>
    </row>
    <row r="234" spans="3:8" s="36" customFormat="1" ht="12.75">
      <c r="C234" s="41"/>
      <c r="D234" s="41"/>
      <c r="E234" s="41"/>
      <c r="F234" s="41"/>
      <c r="G234" s="41"/>
      <c r="H234" s="41"/>
    </row>
    <row r="235" spans="3:8" s="36" customFormat="1" ht="12.75">
      <c r="C235" s="41"/>
      <c r="D235" s="41"/>
      <c r="E235" s="41"/>
      <c r="F235" s="41"/>
      <c r="G235" s="41"/>
      <c r="H235" s="41"/>
    </row>
    <row r="236" spans="3:8" s="36" customFormat="1" ht="12.75">
      <c r="C236" s="41"/>
      <c r="D236" s="41"/>
      <c r="E236" s="41"/>
      <c r="F236" s="41"/>
      <c r="G236" s="41"/>
      <c r="H236" s="41"/>
    </row>
    <row r="237" spans="3:8" s="36" customFormat="1" ht="12.75">
      <c r="C237" s="41"/>
      <c r="D237" s="41"/>
      <c r="E237" s="41"/>
      <c r="F237" s="41"/>
      <c r="G237" s="41"/>
      <c r="H237" s="41"/>
    </row>
    <row r="238" spans="3:8" s="36" customFormat="1" ht="12.75">
      <c r="C238" s="41"/>
      <c r="D238" s="41"/>
      <c r="E238" s="41"/>
      <c r="F238" s="41"/>
      <c r="G238" s="41"/>
      <c r="H238" s="41"/>
    </row>
    <row r="239" spans="3:8" s="36" customFormat="1" ht="12.75">
      <c r="C239" s="41"/>
      <c r="D239" s="41"/>
      <c r="E239" s="41"/>
      <c r="F239" s="41"/>
      <c r="G239" s="41"/>
      <c r="H239" s="41"/>
    </row>
    <row r="240" spans="3:8" s="36" customFormat="1" ht="12.75">
      <c r="C240" s="41"/>
      <c r="D240" s="41"/>
      <c r="E240" s="41"/>
      <c r="F240" s="41"/>
      <c r="G240" s="41"/>
      <c r="H240" s="41"/>
    </row>
    <row r="241" spans="3:8" s="36" customFormat="1" ht="12.75">
      <c r="C241" s="41"/>
      <c r="D241" s="41"/>
      <c r="E241" s="41"/>
      <c r="F241" s="41"/>
      <c r="G241" s="41"/>
      <c r="H241" s="41"/>
    </row>
    <row r="242" spans="3:8" s="36" customFormat="1" ht="12.75">
      <c r="C242" s="41"/>
      <c r="D242" s="41"/>
      <c r="E242" s="41"/>
      <c r="F242" s="41"/>
      <c r="G242" s="41"/>
      <c r="H242" s="41"/>
    </row>
    <row r="243" spans="3:8" s="36" customFormat="1" ht="12.75">
      <c r="C243" s="41"/>
      <c r="D243" s="41"/>
      <c r="E243" s="41"/>
      <c r="F243" s="41"/>
      <c r="G243" s="41"/>
      <c r="H243" s="41"/>
    </row>
    <row r="244" spans="3:8" s="36" customFormat="1" ht="12.75">
      <c r="C244" s="41"/>
      <c r="D244" s="41"/>
      <c r="E244" s="41"/>
      <c r="F244" s="41"/>
      <c r="G244" s="41"/>
      <c r="H244" s="41"/>
    </row>
    <row r="245" spans="3:8" s="36" customFormat="1" ht="12.75">
      <c r="C245" s="41"/>
      <c r="D245" s="41"/>
      <c r="E245" s="41"/>
      <c r="F245" s="41"/>
      <c r="G245" s="41"/>
      <c r="H245" s="41"/>
    </row>
    <row r="246" spans="3:8" s="36" customFormat="1" ht="12.75">
      <c r="C246" s="41"/>
      <c r="D246" s="41"/>
      <c r="E246" s="41"/>
      <c r="F246" s="41"/>
      <c r="G246" s="41"/>
      <c r="H246" s="41"/>
    </row>
    <row r="247" spans="3:8" s="36" customFormat="1" ht="12.75">
      <c r="C247" s="41"/>
      <c r="D247" s="41"/>
      <c r="E247" s="41"/>
      <c r="F247" s="41"/>
      <c r="G247" s="41"/>
      <c r="H247" s="41"/>
    </row>
    <row r="248" spans="3:8" s="36" customFormat="1" ht="12.75">
      <c r="C248" s="41"/>
      <c r="D248" s="41"/>
      <c r="E248" s="41"/>
      <c r="F248" s="41"/>
      <c r="G248" s="41"/>
      <c r="H248" s="41"/>
    </row>
    <row r="249" spans="3:8" s="36" customFormat="1" ht="12.75">
      <c r="C249" s="41"/>
      <c r="D249" s="41"/>
      <c r="E249" s="41"/>
      <c r="F249" s="41"/>
      <c r="G249" s="41"/>
      <c r="H249" s="41"/>
    </row>
    <row r="250" spans="3:8" s="36" customFormat="1" ht="12.75">
      <c r="C250" s="41"/>
      <c r="D250" s="41"/>
      <c r="E250" s="41"/>
      <c r="F250" s="41"/>
      <c r="G250" s="41"/>
      <c r="H250" s="41"/>
    </row>
    <row r="251" spans="3:8" s="36" customFormat="1" ht="12.75">
      <c r="C251" s="41"/>
      <c r="D251" s="41"/>
      <c r="E251" s="41"/>
      <c r="F251" s="41"/>
      <c r="G251" s="41"/>
      <c r="H251" s="41"/>
    </row>
    <row r="252" spans="3:8" s="36" customFormat="1" ht="12.75">
      <c r="C252" s="41"/>
      <c r="D252" s="41"/>
      <c r="E252" s="41"/>
      <c r="F252" s="41"/>
      <c r="G252" s="41"/>
      <c r="H252" s="41"/>
    </row>
    <row r="253" spans="3:8" s="36" customFormat="1" ht="12.75">
      <c r="C253" s="41"/>
      <c r="D253" s="41"/>
      <c r="E253" s="41"/>
      <c r="F253" s="41"/>
      <c r="G253" s="41"/>
      <c r="H253" s="41"/>
    </row>
    <row r="254" spans="3:8" s="36" customFormat="1" ht="12.75">
      <c r="C254" s="41"/>
      <c r="D254" s="41"/>
      <c r="E254" s="41"/>
      <c r="F254" s="41"/>
      <c r="G254" s="41"/>
      <c r="H254" s="41"/>
    </row>
    <row r="255" spans="3:8" s="36" customFormat="1" ht="12.75">
      <c r="C255" s="41"/>
      <c r="D255" s="41"/>
      <c r="E255" s="41"/>
      <c r="F255" s="41"/>
      <c r="G255" s="41"/>
      <c r="H255" s="41"/>
    </row>
    <row r="256" spans="3:8" s="36" customFormat="1" ht="12.75">
      <c r="C256" s="41"/>
      <c r="D256" s="41"/>
      <c r="E256" s="41"/>
      <c r="F256" s="41"/>
      <c r="G256" s="41"/>
      <c r="H256" s="41"/>
    </row>
    <row r="257" spans="3:8" s="36" customFormat="1" ht="12.75">
      <c r="C257" s="41"/>
      <c r="D257" s="41"/>
      <c r="E257" s="41"/>
      <c r="F257" s="41"/>
      <c r="G257" s="41"/>
      <c r="H257" s="41"/>
    </row>
    <row r="258" spans="3:8" s="36" customFormat="1" ht="12.75">
      <c r="C258" s="41"/>
      <c r="D258" s="41"/>
      <c r="E258" s="41"/>
      <c r="F258" s="41"/>
      <c r="G258" s="41"/>
      <c r="H258" s="41"/>
    </row>
    <row r="259" spans="3:8" s="36" customFormat="1" ht="12.75">
      <c r="C259" s="41"/>
      <c r="D259" s="41"/>
      <c r="E259" s="41"/>
      <c r="F259" s="41"/>
      <c r="G259" s="41"/>
      <c r="H259" s="41"/>
    </row>
    <row r="260" spans="3:8" s="36" customFormat="1" ht="12.75">
      <c r="C260" s="41"/>
      <c r="D260" s="41"/>
      <c r="E260" s="41"/>
      <c r="F260" s="41"/>
      <c r="G260" s="41"/>
      <c r="H260" s="41"/>
    </row>
    <row r="261" spans="3:8" s="36" customFormat="1" ht="12.75">
      <c r="C261" s="41"/>
      <c r="D261" s="41"/>
      <c r="E261" s="41"/>
      <c r="F261" s="41"/>
      <c r="G261" s="41"/>
      <c r="H261" s="41"/>
    </row>
    <row r="262" spans="3:8" s="36" customFormat="1" ht="12.75">
      <c r="C262" s="41"/>
      <c r="D262" s="41"/>
      <c r="E262" s="41"/>
      <c r="F262" s="41"/>
      <c r="G262" s="41"/>
      <c r="H262" s="41"/>
    </row>
    <row r="263" spans="3:8" s="36" customFormat="1" ht="12.75">
      <c r="C263" s="41"/>
      <c r="D263" s="41"/>
      <c r="E263" s="41"/>
      <c r="F263" s="41"/>
      <c r="G263" s="41"/>
      <c r="H263" s="41"/>
    </row>
    <row r="264" spans="3:8" s="36" customFormat="1" ht="12.75">
      <c r="C264" s="41"/>
      <c r="D264" s="41"/>
      <c r="E264" s="41"/>
      <c r="F264" s="41"/>
      <c r="G264" s="41"/>
      <c r="H264" s="41"/>
    </row>
    <row r="265" spans="3:8" s="36" customFormat="1" ht="12.75">
      <c r="C265" s="41"/>
      <c r="D265" s="41"/>
      <c r="E265" s="41"/>
      <c r="F265" s="41"/>
      <c r="G265" s="41"/>
      <c r="H265" s="41"/>
    </row>
    <row r="266" spans="3:8" s="36" customFormat="1" ht="12.75">
      <c r="C266" s="41"/>
      <c r="D266" s="41"/>
      <c r="E266" s="41"/>
      <c r="F266" s="41"/>
      <c r="G266" s="41"/>
      <c r="H266" s="41"/>
    </row>
    <row r="267" spans="3:8" s="36" customFormat="1" ht="12.75">
      <c r="C267" s="41"/>
      <c r="D267" s="41"/>
      <c r="E267" s="41"/>
      <c r="F267" s="41"/>
      <c r="G267" s="41"/>
      <c r="H267" s="41"/>
    </row>
    <row r="268" spans="3:8" s="36" customFormat="1" ht="12.75">
      <c r="C268" s="41"/>
      <c r="D268" s="41"/>
      <c r="E268" s="41"/>
      <c r="F268" s="41"/>
      <c r="G268" s="41"/>
      <c r="H268" s="41"/>
    </row>
    <row r="269" spans="3:8" s="36" customFormat="1" ht="12.75">
      <c r="C269" s="41"/>
      <c r="D269" s="41"/>
      <c r="E269" s="41"/>
      <c r="F269" s="41"/>
      <c r="G269" s="41"/>
      <c r="H269" s="41"/>
    </row>
    <row r="270" spans="3:8" s="36" customFormat="1" ht="12.75">
      <c r="C270" s="41"/>
      <c r="D270" s="41"/>
      <c r="E270" s="41"/>
      <c r="F270" s="41"/>
      <c r="G270" s="41"/>
      <c r="H270" s="41"/>
    </row>
    <row r="271" spans="3:8" s="36" customFormat="1" ht="12.75">
      <c r="C271" s="41"/>
      <c r="D271" s="41"/>
      <c r="E271" s="41"/>
      <c r="F271" s="41"/>
      <c r="G271" s="41"/>
      <c r="H271" s="41"/>
    </row>
    <row r="272" spans="3:8" s="36" customFormat="1" ht="12.75">
      <c r="C272" s="41"/>
      <c r="D272" s="41"/>
      <c r="E272" s="41"/>
      <c r="F272" s="41"/>
      <c r="G272" s="41"/>
      <c r="H272" s="41"/>
    </row>
    <row r="273" spans="3:8" s="36" customFormat="1" ht="12.75">
      <c r="C273" s="41"/>
      <c r="D273" s="41"/>
      <c r="E273" s="41"/>
      <c r="F273" s="41"/>
      <c r="G273" s="41"/>
      <c r="H273" s="41"/>
    </row>
    <row r="274" spans="3:8" s="36" customFormat="1" ht="12.75">
      <c r="C274" s="41"/>
      <c r="D274" s="41"/>
      <c r="E274" s="41"/>
      <c r="F274" s="41"/>
      <c r="G274" s="41"/>
      <c r="H274" s="41"/>
    </row>
    <row r="275" spans="3:8" s="36" customFormat="1" ht="12.75">
      <c r="C275" s="41"/>
      <c r="D275" s="41"/>
      <c r="E275" s="41"/>
      <c r="F275" s="41"/>
      <c r="G275" s="41"/>
      <c r="H275" s="41"/>
    </row>
    <row r="276" spans="3:8" s="36" customFormat="1" ht="12.75">
      <c r="C276" s="41"/>
      <c r="D276" s="41"/>
      <c r="E276" s="41"/>
      <c r="F276" s="41"/>
      <c r="G276" s="41"/>
      <c r="H276" s="41"/>
    </row>
    <row r="277" spans="3:8" s="36" customFormat="1" ht="12.75">
      <c r="C277" s="41"/>
      <c r="D277" s="41"/>
      <c r="E277" s="41"/>
      <c r="F277" s="41"/>
      <c r="G277" s="41"/>
      <c r="H277" s="41"/>
    </row>
    <row r="278" spans="3:8" s="36" customFormat="1" ht="12.75">
      <c r="C278" s="41"/>
      <c r="D278" s="41"/>
      <c r="E278" s="41"/>
      <c r="F278" s="41"/>
      <c r="G278" s="41"/>
      <c r="H278" s="41"/>
    </row>
    <row r="279" spans="3:8" s="36" customFormat="1" ht="12.75">
      <c r="C279" s="41"/>
      <c r="D279" s="41"/>
      <c r="E279" s="41"/>
      <c r="F279" s="41"/>
      <c r="G279" s="41"/>
      <c r="H279" s="41"/>
    </row>
    <row r="280" spans="3:8" s="36" customFormat="1" ht="12.75">
      <c r="C280" s="41"/>
      <c r="D280" s="41"/>
      <c r="E280" s="41"/>
      <c r="F280" s="41"/>
      <c r="G280" s="41"/>
      <c r="H280" s="41"/>
    </row>
    <row r="281" spans="3:8" s="36" customFormat="1" ht="12.75">
      <c r="C281" s="41"/>
      <c r="D281" s="41"/>
      <c r="E281" s="41"/>
      <c r="F281" s="41"/>
      <c r="G281" s="41"/>
      <c r="H281" s="41"/>
    </row>
    <row r="282" spans="3:8" s="36" customFormat="1" ht="12.75">
      <c r="C282" s="41"/>
      <c r="D282" s="41"/>
      <c r="E282" s="41"/>
      <c r="F282" s="41"/>
      <c r="G282" s="41"/>
      <c r="H282" s="41"/>
    </row>
    <row r="283" spans="3:8" s="36" customFormat="1" ht="12.75">
      <c r="C283" s="41"/>
      <c r="D283" s="41"/>
      <c r="E283" s="41"/>
      <c r="F283" s="41"/>
      <c r="G283" s="41"/>
      <c r="H283" s="41"/>
    </row>
    <row r="284" spans="3:8" s="36" customFormat="1" ht="12.75">
      <c r="C284" s="41"/>
      <c r="D284" s="41"/>
      <c r="E284" s="41"/>
      <c r="F284" s="41"/>
      <c r="G284" s="41"/>
      <c r="H284" s="41"/>
    </row>
    <row r="285" spans="3:8" s="36" customFormat="1" ht="12.75">
      <c r="C285" s="41"/>
      <c r="D285" s="41"/>
      <c r="E285" s="41"/>
      <c r="F285" s="41"/>
      <c r="G285" s="41"/>
      <c r="H285" s="41"/>
    </row>
    <row r="286" spans="3:8" s="36" customFormat="1" ht="12.75">
      <c r="C286" s="41"/>
      <c r="D286" s="41"/>
      <c r="E286" s="41"/>
      <c r="F286" s="41"/>
      <c r="G286" s="41"/>
      <c r="H286" s="41"/>
    </row>
    <row r="287" spans="3:8" s="36" customFormat="1" ht="12.75">
      <c r="C287" s="41"/>
      <c r="D287" s="41"/>
      <c r="E287" s="41"/>
      <c r="F287" s="41"/>
      <c r="G287" s="41"/>
      <c r="H287" s="41"/>
    </row>
    <row r="288" spans="3:8" s="36" customFormat="1" ht="12.75">
      <c r="C288" s="41"/>
      <c r="D288" s="41"/>
      <c r="E288" s="41"/>
      <c r="F288" s="41"/>
      <c r="G288" s="41"/>
      <c r="H288" s="41"/>
    </row>
    <row r="289" spans="3:8" s="36" customFormat="1" ht="12.75">
      <c r="C289" s="41"/>
      <c r="D289" s="41"/>
      <c r="E289" s="41"/>
      <c r="F289" s="41"/>
      <c r="G289" s="41"/>
      <c r="H289" s="41"/>
    </row>
    <row r="290" spans="3:8" s="36" customFormat="1" ht="12.75">
      <c r="C290" s="41"/>
      <c r="D290" s="41"/>
      <c r="E290" s="41"/>
      <c r="F290" s="41"/>
      <c r="G290" s="41"/>
      <c r="H290" s="41"/>
    </row>
    <row r="291" spans="3:8" s="36" customFormat="1" ht="12.75">
      <c r="C291" s="41"/>
      <c r="D291" s="41"/>
      <c r="E291" s="41"/>
      <c r="F291" s="41"/>
      <c r="G291" s="41"/>
      <c r="H291" s="41"/>
    </row>
    <row r="292" spans="3:8" s="36" customFormat="1" ht="12.75">
      <c r="C292" s="41"/>
      <c r="D292" s="41"/>
      <c r="E292" s="41"/>
      <c r="F292" s="41"/>
      <c r="G292" s="41"/>
      <c r="H292" s="41"/>
    </row>
    <row r="293" spans="3:8" s="36" customFormat="1" ht="12.75">
      <c r="C293" s="41"/>
      <c r="D293" s="41"/>
      <c r="E293" s="41"/>
      <c r="F293" s="41"/>
      <c r="G293" s="41"/>
      <c r="H293" s="41"/>
    </row>
    <row r="294" spans="3:8" s="36" customFormat="1" ht="12.75">
      <c r="C294" s="41"/>
      <c r="D294" s="41"/>
      <c r="E294" s="41"/>
      <c r="F294" s="41"/>
      <c r="G294" s="41"/>
      <c r="H294" s="41"/>
    </row>
    <row r="295" spans="3:8" s="36" customFormat="1" ht="12.75">
      <c r="C295" s="41"/>
      <c r="D295" s="41"/>
      <c r="E295" s="41"/>
      <c r="F295" s="41"/>
      <c r="G295" s="41"/>
      <c r="H295" s="41"/>
    </row>
    <row r="296" spans="3:8" s="36" customFormat="1" ht="12.75">
      <c r="C296" s="41"/>
      <c r="D296" s="41"/>
      <c r="E296" s="41"/>
      <c r="F296" s="41"/>
      <c r="G296" s="41"/>
      <c r="H296" s="41"/>
    </row>
    <row r="297" spans="3:8" s="36" customFormat="1" ht="12.75">
      <c r="C297" s="41"/>
      <c r="D297" s="41"/>
      <c r="E297" s="41"/>
      <c r="F297" s="41"/>
      <c r="G297" s="41"/>
      <c r="H297" s="41"/>
    </row>
    <row r="298" spans="3:8" s="36" customFormat="1" ht="12.75">
      <c r="C298" s="41"/>
      <c r="D298" s="41"/>
      <c r="E298" s="41"/>
      <c r="F298" s="41"/>
      <c r="G298" s="41"/>
      <c r="H298" s="41"/>
    </row>
    <row r="299" spans="3:8" s="36" customFormat="1" ht="12.75">
      <c r="C299" s="41"/>
      <c r="D299" s="41"/>
      <c r="E299" s="41"/>
      <c r="F299" s="41"/>
      <c r="G299" s="41"/>
      <c r="H299" s="41"/>
    </row>
    <row r="300" spans="3:8" s="36" customFormat="1" ht="12.75">
      <c r="C300" s="41"/>
      <c r="D300" s="41"/>
      <c r="E300" s="41"/>
      <c r="F300" s="41"/>
      <c r="G300" s="41"/>
      <c r="H300" s="41"/>
    </row>
    <row r="301" spans="3:8" s="36" customFormat="1" ht="12.75">
      <c r="C301" s="41"/>
      <c r="D301" s="41"/>
      <c r="E301" s="41"/>
      <c r="F301" s="41"/>
      <c r="G301" s="41"/>
      <c r="H301" s="41"/>
    </row>
    <row r="302" spans="3:8" s="36" customFormat="1" ht="12.75">
      <c r="C302" s="41"/>
      <c r="D302" s="41"/>
      <c r="E302" s="41"/>
      <c r="F302" s="41"/>
      <c r="G302" s="41"/>
      <c r="H302" s="41"/>
    </row>
    <row r="303" spans="3:8" s="36" customFormat="1" ht="12.75">
      <c r="C303" s="41"/>
      <c r="D303" s="41"/>
      <c r="E303" s="41"/>
      <c r="F303" s="41"/>
      <c r="G303" s="41"/>
      <c r="H303" s="41"/>
    </row>
    <row r="304" spans="3:8" s="36" customFormat="1" ht="12.75">
      <c r="C304" s="41"/>
      <c r="D304" s="41"/>
      <c r="E304" s="41"/>
      <c r="F304" s="41"/>
      <c r="G304" s="41"/>
      <c r="H304" s="41"/>
    </row>
    <row r="305" spans="3:8" s="36" customFormat="1" ht="12.75">
      <c r="C305" s="41"/>
      <c r="D305" s="41"/>
      <c r="E305" s="41"/>
      <c r="F305" s="41"/>
      <c r="G305" s="41"/>
      <c r="H305" s="41"/>
    </row>
    <row r="306" spans="3:8" s="36" customFormat="1" ht="12.75">
      <c r="C306" s="41"/>
      <c r="D306" s="41"/>
      <c r="E306" s="41"/>
      <c r="F306" s="41"/>
      <c r="G306" s="41"/>
      <c r="H306" s="41"/>
    </row>
    <row r="307" spans="3:8" s="36" customFormat="1" ht="12.75">
      <c r="C307" s="41"/>
      <c r="D307" s="41"/>
      <c r="E307" s="41"/>
      <c r="F307" s="41"/>
      <c r="G307" s="41"/>
      <c r="H307" s="41"/>
    </row>
    <row r="308" spans="3:8" s="36" customFormat="1" ht="12.75">
      <c r="C308" s="41"/>
      <c r="D308" s="41"/>
      <c r="E308" s="41"/>
      <c r="F308" s="41"/>
      <c r="G308" s="41"/>
      <c r="H308" s="41"/>
    </row>
    <row r="309" spans="3:8" s="36" customFormat="1" ht="12.75">
      <c r="C309" s="41"/>
      <c r="D309" s="41"/>
      <c r="E309" s="41"/>
      <c r="F309" s="41"/>
      <c r="G309" s="41"/>
      <c r="H309" s="41"/>
    </row>
    <row r="310" spans="3:8" s="36" customFormat="1" ht="12.75">
      <c r="C310" s="41"/>
      <c r="D310" s="41"/>
      <c r="E310" s="41"/>
      <c r="F310" s="41"/>
      <c r="G310" s="41"/>
      <c r="H310" s="41"/>
    </row>
    <row r="311" spans="3:8" s="36" customFormat="1" ht="12.75">
      <c r="C311" s="41"/>
      <c r="D311" s="41"/>
      <c r="E311" s="41"/>
      <c r="F311" s="41"/>
      <c r="G311" s="41"/>
      <c r="H311" s="41"/>
    </row>
    <row r="312" spans="3:8" s="36" customFormat="1" ht="12.75">
      <c r="C312" s="41"/>
      <c r="D312" s="41"/>
      <c r="E312" s="41"/>
      <c r="F312" s="41"/>
      <c r="G312" s="41"/>
      <c r="H312" s="41"/>
    </row>
    <row r="313" spans="3:8" s="36" customFormat="1" ht="12.75">
      <c r="C313" s="41"/>
      <c r="D313" s="41"/>
      <c r="E313" s="41"/>
      <c r="F313" s="41"/>
      <c r="G313" s="41"/>
      <c r="H313" s="41"/>
    </row>
    <row r="314" spans="3:8" s="36" customFormat="1" ht="12.75">
      <c r="C314" s="41"/>
      <c r="D314" s="41"/>
      <c r="E314" s="41"/>
      <c r="F314" s="41"/>
      <c r="G314" s="41"/>
      <c r="H314" s="41"/>
    </row>
    <row r="315" spans="3:8" s="36" customFormat="1" ht="12.75">
      <c r="C315" s="41"/>
      <c r="D315" s="41"/>
      <c r="E315" s="41"/>
      <c r="F315" s="41"/>
      <c r="G315" s="41"/>
      <c r="H315" s="41"/>
    </row>
    <row r="316" spans="3:8" s="36" customFormat="1" ht="12.75">
      <c r="C316" s="41"/>
      <c r="D316" s="41"/>
      <c r="E316" s="41"/>
      <c r="F316" s="41"/>
      <c r="G316" s="41"/>
      <c r="H316" s="41"/>
    </row>
    <row r="317" spans="3:8" s="36" customFormat="1" ht="12.75">
      <c r="C317" s="41"/>
      <c r="D317" s="41"/>
      <c r="E317" s="41"/>
      <c r="F317" s="41"/>
      <c r="G317" s="41"/>
      <c r="H317" s="41"/>
    </row>
    <row r="318" spans="3:8" s="36" customFormat="1" ht="12.75">
      <c r="C318" s="41"/>
      <c r="D318" s="41"/>
      <c r="E318" s="41"/>
      <c r="F318" s="41"/>
      <c r="G318" s="41"/>
      <c r="H318" s="41"/>
    </row>
    <row r="319" spans="3:8" s="36" customFormat="1" ht="12.75">
      <c r="C319" s="41"/>
      <c r="D319" s="41"/>
      <c r="E319" s="41"/>
      <c r="F319" s="41"/>
      <c r="G319" s="41"/>
      <c r="H319" s="41"/>
    </row>
    <row r="320" spans="3:8" s="36" customFormat="1" ht="12.75">
      <c r="C320" s="41"/>
      <c r="D320" s="41"/>
      <c r="E320" s="41"/>
      <c r="F320" s="41"/>
      <c r="G320" s="41"/>
      <c r="H320" s="41"/>
    </row>
    <row r="321" spans="3:8" s="36" customFormat="1" ht="12.75">
      <c r="C321" s="41"/>
      <c r="D321" s="41"/>
      <c r="E321" s="41"/>
      <c r="F321" s="41"/>
      <c r="G321" s="41"/>
      <c r="H321" s="41"/>
    </row>
    <row r="322" spans="3:8" s="36" customFormat="1" ht="12.75">
      <c r="C322" s="41"/>
      <c r="D322" s="41"/>
      <c r="E322" s="41"/>
      <c r="F322" s="41"/>
      <c r="G322" s="41"/>
      <c r="H322" s="41"/>
    </row>
    <row r="323" spans="3:8" s="36" customFormat="1" ht="12.75">
      <c r="C323" s="41"/>
      <c r="D323" s="41"/>
      <c r="E323" s="41"/>
      <c r="F323" s="41"/>
      <c r="G323" s="41"/>
      <c r="H323" s="41"/>
    </row>
    <row r="324" spans="3:8" s="36" customFormat="1" ht="12.75">
      <c r="C324" s="41"/>
      <c r="D324" s="41"/>
      <c r="E324" s="41"/>
      <c r="F324" s="41"/>
      <c r="G324" s="41"/>
      <c r="H324" s="41"/>
    </row>
    <row r="325" spans="3:8" s="36" customFormat="1" ht="12.75">
      <c r="C325" s="41"/>
      <c r="D325" s="41"/>
      <c r="E325" s="41"/>
      <c r="F325" s="41"/>
      <c r="G325" s="41"/>
      <c r="H325" s="41"/>
    </row>
    <row r="326" spans="3:8" s="36" customFormat="1" ht="12.75">
      <c r="C326" s="41"/>
      <c r="D326" s="41"/>
      <c r="E326" s="41"/>
      <c r="F326" s="41"/>
      <c r="G326" s="41"/>
      <c r="H326" s="41"/>
    </row>
    <row r="327" spans="3:8" s="36" customFormat="1" ht="12.75">
      <c r="C327" s="41"/>
      <c r="D327" s="41"/>
      <c r="E327" s="41"/>
      <c r="F327" s="41"/>
      <c r="G327" s="41"/>
      <c r="H327" s="41"/>
    </row>
    <row r="328" spans="3:8" s="36" customFormat="1" ht="12.75">
      <c r="C328" s="41"/>
      <c r="D328" s="41"/>
      <c r="E328" s="41"/>
      <c r="F328" s="41"/>
      <c r="G328" s="41"/>
      <c r="H328" s="41"/>
    </row>
    <row r="329" spans="3:8" s="36" customFormat="1" ht="12.75">
      <c r="C329" s="41"/>
      <c r="D329" s="41"/>
      <c r="E329" s="41"/>
      <c r="F329" s="41"/>
      <c r="G329" s="41"/>
      <c r="H329" s="41"/>
    </row>
    <row r="330" spans="3:8" s="36" customFormat="1" ht="12.75">
      <c r="C330" s="41"/>
      <c r="D330" s="41"/>
      <c r="E330" s="41"/>
      <c r="F330" s="41"/>
      <c r="G330" s="41"/>
      <c r="H330" s="41"/>
    </row>
    <row r="331" spans="3:8" s="36" customFormat="1" ht="12.75">
      <c r="C331" s="41"/>
      <c r="D331" s="41"/>
      <c r="E331" s="41"/>
      <c r="F331" s="41"/>
      <c r="G331" s="41"/>
      <c r="H331" s="41"/>
    </row>
    <row r="332" spans="3:8" s="36" customFormat="1" ht="12.75">
      <c r="C332" s="41"/>
      <c r="D332" s="41"/>
      <c r="E332" s="41"/>
      <c r="F332" s="41"/>
      <c r="G332" s="41"/>
      <c r="H332" s="41"/>
    </row>
    <row r="333" spans="3:8" s="36" customFormat="1" ht="12.75">
      <c r="C333" s="41"/>
      <c r="D333" s="41"/>
      <c r="E333" s="41"/>
      <c r="F333" s="41"/>
      <c r="G333" s="41"/>
      <c r="H333" s="41"/>
    </row>
    <row r="334" spans="3:8" s="36" customFormat="1" ht="12.75">
      <c r="C334" s="41"/>
      <c r="D334" s="41"/>
      <c r="E334" s="41"/>
      <c r="F334" s="41"/>
      <c r="G334" s="41"/>
      <c r="H334" s="41"/>
    </row>
    <row r="335" spans="3:8" s="36" customFormat="1" ht="12.75">
      <c r="C335" s="41"/>
      <c r="D335" s="41"/>
      <c r="E335" s="41"/>
      <c r="F335" s="41"/>
      <c r="G335" s="41"/>
      <c r="H335" s="41"/>
    </row>
    <row r="336" spans="3:8" s="36" customFormat="1" ht="12.75">
      <c r="C336" s="41"/>
      <c r="D336" s="41"/>
      <c r="E336" s="41"/>
      <c r="F336" s="41"/>
      <c r="G336" s="41"/>
      <c r="H336" s="41"/>
    </row>
    <row r="337" spans="3:8" s="36" customFormat="1" ht="12.75">
      <c r="C337" s="41"/>
      <c r="D337" s="41"/>
      <c r="E337" s="41"/>
      <c r="F337" s="41"/>
      <c r="G337" s="41"/>
      <c r="H337" s="41"/>
    </row>
    <row r="338" spans="3:8" s="36" customFormat="1" ht="12.75">
      <c r="C338" s="41"/>
      <c r="D338" s="41"/>
      <c r="E338" s="41"/>
      <c r="F338" s="41"/>
      <c r="G338" s="41"/>
      <c r="H338" s="41"/>
    </row>
    <row r="339" spans="3:8" s="36" customFormat="1" ht="12.75">
      <c r="C339" s="41"/>
      <c r="D339" s="41"/>
      <c r="E339" s="41"/>
      <c r="F339" s="41"/>
      <c r="G339" s="41"/>
      <c r="H339" s="41"/>
    </row>
    <row r="340" spans="3:8" s="36" customFormat="1" ht="12.75">
      <c r="C340" s="41"/>
      <c r="D340" s="41"/>
      <c r="E340" s="41"/>
      <c r="F340" s="41"/>
      <c r="G340" s="41"/>
      <c r="H340" s="41"/>
    </row>
    <row r="341" spans="3:8" s="36" customFormat="1" ht="12.75">
      <c r="C341" s="41"/>
      <c r="D341" s="41"/>
      <c r="E341" s="41"/>
      <c r="F341" s="41"/>
      <c r="G341" s="41"/>
      <c r="H341" s="41"/>
    </row>
    <row r="342" spans="3:8" s="36" customFormat="1" ht="12.75">
      <c r="C342" s="41"/>
      <c r="D342" s="41"/>
      <c r="E342" s="41"/>
      <c r="F342" s="41"/>
      <c r="G342" s="41"/>
      <c r="H342" s="41"/>
    </row>
    <row r="343" spans="3:8" s="36" customFormat="1" ht="12.75">
      <c r="C343" s="41"/>
      <c r="D343" s="41"/>
      <c r="E343" s="41"/>
      <c r="F343" s="41"/>
      <c r="G343" s="41"/>
      <c r="H343" s="41"/>
    </row>
    <row r="344" spans="3:8" s="36" customFormat="1" ht="12.75">
      <c r="C344" s="41"/>
      <c r="D344" s="41"/>
      <c r="E344" s="41"/>
      <c r="F344" s="41"/>
      <c r="G344" s="41"/>
      <c r="H344" s="41"/>
    </row>
    <row r="345" spans="3:8" s="36" customFormat="1" ht="12.75">
      <c r="C345" s="41"/>
      <c r="D345" s="41"/>
      <c r="E345" s="41"/>
      <c r="F345" s="41"/>
      <c r="G345" s="41"/>
      <c r="H345" s="41"/>
    </row>
    <row r="346" spans="3:8" s="36" customFormat="1" ht="12.75">
      <c r="C346" s="41"/>
      <c r="D346" s="41"/>
      <c r="E346" s="41"/>
      <c r="F346" s="41"/>
      <c r="G346" s="41"/>
      <c r="H346" s="41"/>
    </row>
    <row r="347" spans="3:8" s="36" customFormat="1" ht="12.75">
      <c r="C347" s="41"/>
      <c r="D347" s="41"/>
      <c r="E347" s="41"/>
      <c r="F347" s="41"/>
      <c r="G347" s="41"/>
      <c r="H347" s="41"/>
    </row>
    <row r="348" spans="3:8" s="36" customFormat="1" ht="12.75">
      <c r="C348" s="41"/>
      <c r="D348" s="41"/>
      <c r="E348" s="41"/>
      <c r="F348" s="41"/>
      <c r="G348" s="41"/>
      <c r="H348" s="41"/>
    </row>
    <row r="349" spans="3:8" s="36" customFormat="1" ht="12.75">
      <c r="C349" s="41"/>
      <c r="D349" s="41"/>
      <c r="E349" s="41"/>
      <c r="F349" s="41"/>
      <c r="G349" s="41"/>
      <c r="H349" s="41"/>
    </row>
    <row r="350" spans="3:8" s="36" customFormat="1" ht="12.75">
      <c r="C350" s="41"/>
      <c r="D350" s="41"/>
      <c r="E350" s="41"/>
      <c r="F350" s="41"/>
      <c r="G350" s="41"/>
      <c r="H350" s="41"/>
    </row>
    <row r="351" spans="3:8" s="36" customFormat="1" ht="12.75">
      <c r="C351" s="41"/>
      <c r="D351" s="41"/>
      <c r="E351" s="41"/>
      <c r="F351" s="41"/>
      <c r="G351" s="41"/>
      <c r="H351" s="41"/>
    </row>
    <row r="352" spans="3:8" s="36" customFormat="1" ht="12.75">
      <c r="C352" s="41"/>
      <c r="D352" s="41"/>
      <c r="E352" s="41"/>
      <c r="F352" s="41"/>
      <c r="G352" s="41"/>
      <c r="H352" s="41"/>
    </row>
    <row r="353" spans="3:8" s="36" customFormat="1" ht="12.75">
      <c r="C353" s="41"/>
      <c r="D353" s="41"/>
      <c r="E353" s="41"/>
      <c r="F353" s="41"/>
      <c r="G353" s="41"/>
      <c r="H353" s="41"/>
    </row>
    <row r="354" spans="3:8" s="36" customFormat="1" ht="12.75">
      <c r="C354" s="41"/>
      <c r="D354" s="41"/>
      <c r="E354" s="41"/>
      <c r="F354" s="41"/>
      <c r="G354" s="41"/>
      <c r="H354" s="41"/>
    </row>
    <row r="355" spans="3:8" s="36" customFormat="1" ht="12.75">
      <c r="C355" s="41"/>
      <c r="D355" s="41"/>
      <c r="E355" s="41"/>
      <c r="F355" s="41"/>
      <c r="G355" s="41"/>
      <c r="H355" s="41"/>
    </row>
    <row r="356" spans="3:8" s="36" customFormat="1" ht="12.75">
      <c r="C356" s="41"/>
      <c r="D356" s="41"/>
      <c r="E356" s="41"/>
      <c r="F356" s="41"/>
      <c r="G356" s="41"/>
      <c r="H356" s="41"/>
    </row>
    <row r="357" spans="3:8" s="36" customFormat="1" ht="12.75">
      <c r="C357" s="41"/>
      <c r="D357" s="41"/>
      <c r="E357" s="41"/>
      <c r="F357" s="41"/>
      <c r="G357" s="41"/>
      <c r="H357" s="41"/>
    </row>
    <row r="358" spans="3:8" s="36" customFormat="1" ht="12.75">
      <c r="C358" s="41"/>
      <c r="D358" s="41"/>
      <c r="E358" s="41"/>
      <c r="F358" s="41"/>
      <c r="G358" s="41"/>
      <c r="H358" s="41"/>
    </row>
    <row r="359" spans="3:8" s="36" customFormat="1" ht="12.75">
      <c r="C359" s="41"/>
      <c r="D359" s="41"/>
      <c r="E359" s="41"/>
      <c r="F359" s="41"/>
      <c r="G359" s="41"/>
      <c r="H359" s="41"/>
    </row>
    <row r="360" spans="3:8" s="36" customFormat="1" ht="12.75">
      <c r="C360" s="41"/>
      <c r="D360" s="41"/>
      <c r="E360" s="41"/>
      <c r="F360" s="41"/>
      <c r="G360" s="41"/>
      <c r="H360" s="41"/>
    </row>
    <row r="361" spans="3:8" s="36" customFormat="1" ht="12.75">
      <c r="C361" s="41"/>
      <c r="D361" s="41"/>
      <c r="E361" s="41"/>
      <c r="F361" s="41"/>
      <c r="G361" s="41"/>
      <c r="H361" s="41"/>
    </row>
    <row r="362" spans="3:8" s="36" customFormat="1" ht="12.75">
      <c r="C362" s="41"/>
      <c r="D362" s="41"/>
      <c r="E362" s="41"/>
      <c r="F362" s="41"/>
      <c r="G362" s="41"/>
      <c r="H362" s="41"/>
    </row>
    <row r="363" spans="3:8" s="36" customFormat="1" ht="12.75">
      <c r="C363" s="41"/>
      <c r="D363" s="41"/>
      <c r="E363" s="41"/>
      <c r="F363" s="41"/>
      <c r="G363" s="41"/>
      <c r="H363" s="41"/>
    </row>
    <row r="364" spans="3:8" s="36" customFormat="1" ht="12.75">
      <c r="C364" s="41"/>
      <c r="D364" s="41"/>
      <c r="E364" s="41"/>
      <c r="F364" s="41"/>
      <c r="G364" s="41"/>
      <c r="H364" s="41"/>
    </row>
    <row r="365" spans="3:8" s="36" customFormat="1" ht="12.75">
      <c r="C365" s="41"/>
      <c r="D365" s="41"/>
      <c r="E365" s="41"/>
      <c r="F365" s="41"/>
      <c r="G365" s="41"/>
      <c r="H365" s="41"/>
    </row>
    <row r="366" spans="3:8" s="36" customFormat="1" ht="12.75">
      <c r="C366" s="41"/>
      <c r="D366" s="41"/>
      <c r="E366" s="41"/>
      <c r="F366" s="41"/>
      <c r="G366" s="41"/>
      <c r="H366" s="41"/>
    </row>
    <row r="367" spans="3:8" s="36" customFormat="1" ht="12.75">
      <c r="C367" s="41"/>
      <c r="D367" s="41"/>
      <c r="E367" s="41"/>
      <c r="F367" s="41"/>
      <c r="G367" s="41"/>
      <c r="H367" s="41"/>
    </row>
    <row r="368" spans="3:8" s="36" customFormat="1" ht="12.75">
      <c r="C368" s="41"/>
      <c r="D368" s="41"/>
      <c r="E368" s="41"/>
      <c r="F368" s="41"/>
      <c r="G368" s="41"/>
      <c r="H368" s="41"/>
    </row>
    <row r="369" spans="3:8" s="36" customFormat="1" ht="12.75">
      <c r="C369" s="41"/>
      <c r="D369" s="41"/>
      <c r="E369" s="41"/>
      <c r="F369" s="41"/>
      <c r="G369" s="41"/>
      <c r="H369" s="41"/>
    </row>
    <row r="370" spans="3:8" s="36" customFormat="1" ht="12.75">
      <c r="C370" s="41"/>
      <c r="D370" s="41"/>
      <c r="E370" s="41"/>
      <c r="F370" s="41"/>
      <c r="G370" s="41"/>
      <c r="H370" s="41"/>
    </row>
    <row r="371" spans="3:8" s="36" customFormat="1" ht="12.75">
      <c r="C371" s="41"/>
      <c r="D371" s="41"/>
      <c r="E371" s="41"/>
      <c r="F371" s="41"/>
      <c r="G371" s="41"/>
      <c r="H371" s="41"/>
    </row>
    <row r="372" spans="3:8" s="36" customFormat="1" ht="12.75">
      <c r="C372" s="41"/>
      <c r="D372" s="41"/>
      <c r="E372" s="41"/>
      <c r="F372" s="41"/>
      <c r="G372" s="41"/>
      <c r="H372" s="41"/>
    </row>
    <row r="373" spans="3:8" s="36" customFormat="1" ht="12.75">
      <c r="C373" s="41"/>
      <c r="D373" s="41"/>
      <c r="E373" s="41"/>
      <c r="F373" s="41"/>
      <c r="G373" s="41"/>
      <c r="H373" s="41"/>
    </row>
    <row r="374" spans="3:8" s="36" customFormat="1" ht="12.75">
      <c r="C374" s="41"/>
      <c r="D374" s="41"/>
      <c r="E374" s="41"/>
      <c r="F374" s="41"/>
      <c r="G374" s="41"/>
      <c r="H374" s="41"/>
    </row>
    <row r="375" spans="3:8" s="36" customFormat="1" ht="12.75">
      <c r="C375" s="41"/>
      <c r="D375" s="41"/>
      <c r="E375" s="41"/>
      <c r="F375" s="41"/>
      <c r="G375" s="41"/>
      <c r="H375" s="41"/>
    </row>
    <row r="376" spans="3:8" s="36" customFormat="1" ht="12.75">
      <c r="C376" s="41"/>
      <c r="D376" s="41"/>
      <c r="E376" s="41"/>
      <c r="F376" s="41"/>
      <c r="G376" s="41"/>
      <c r="H376" s="41"/>
    </row>
    <row r="377" spans="3:8" s="36" customFormat="1" ht="12.75">
      <c r="C377" s="41"/>
      <c r="D377" s="41"/>
      <c r="E377" s="41"/>
      <c r="F377" s="41"/>
      <c r="G377" s="41"/>
      <c r="H377" s="41"/>
    </row>
    <row r="378" spans="3:8" s="36" customFormat="1" ht="12.75">
      <c r="C378" s="41"/>
      <c r="D378" s="41"/>
      <c r="E378" s="41"/>
      <c r="F378" s="41"/>
      <c r="G378" s="41"/>
      <c r="H378" s="41"/>
    </row>
    <row r="379" spans="3:8" s="36" customFormat="1" ht="12.75">
      <c r="C379" s="41"/>
      <c r="D379" s="41"/>
      <c r="E379" s="41"/>
      <c r="F379" s="41"/>
      <c r="G379" s="41"/>
      <c r="H379" s="41"/>
    </row>
    <row r="380" spans="3:8" s="36" customFormat="1" ht="12.75">
      <c r="C380" s="41"/>
      <c r="D380" s="41"/>
      <c r="E380" s="41"/>
      <c r="F380" s="41"/>
      <c r="G380" s="41"/>
      <c r="H380" s="41"/>
    </row>
    <row r="381" spans="3:8" s="36" customFormat="1" ht="12.75">
      <c r="C381" s="41"/>
      <c r="D381" s="41"/>
      <c r="E381" s="41"/>
      <c r="F381" s="41"/>
      <c r="G381" s="41"/>
      <c r="H381" s="41"/>
    </row>
    <row r="382" spans="3:8" s="36" customFormat="1" ht="12.75">
      <c r="C382" s="41"/>
      <c r="D382" s="41"/>
      <c r="E382" s="41"/>
      <c r="F382" s="41"/>
      <c r="G382" s="41"/>
      <c r="H382" s="41"/>
    </row>
    <row r="383" spans="3:8" s="36" customFormat="1" ht="12.75">
      <c r="C383" s="41"/>
      <c r="D383" s="41"/>
      <c r="E383" s="41"/>
      <c r="F383" s="41"/>
      <c r="G383" s="41"/>
      <c r="H383" s="41"/>
    </row>
    <row r="384" spans="3:8" s="36" customFormat="1" ht="12.75">
      <c r="C384" s="41"/>
      <c r="D384" s="41"/>
      <c r="E384" s="41"/>
      <c r="F384" s="41"/>
      <c r="G384" s="41"/>
      <c r="H384" s="41"/>
    </row>
    <row r="385" spans="3:8" s="36" customFormat="1" ht="12.75">
      <c r="C385" s="41"/>
      <c r="D385" s="41"/>
      <c r="E385" s="41"/>
      <c r="F385" s="41"/>
      <c r="G385" s="41"/>
      <c r="H385" s="41"/>
    </row>
    <row r="386" spans="3:8" s="36" customFormat="1" ht="12.75">
      <c r="C386" s="41"/>
      <c r="D386" s="41"/>
      <c r="E386" s="41"/>
      <c r="F386" s="41"/>
      <c r="G386" s="41"/>
      <c r="H386" s="41"/>
    </row>
    <row r="387" spans="3:8" s="36" customFormat="1" ht="12.75">
      <c r="C387" s="41"/>
      <c r="D387" s="41"/>
      <c r="E387" s="41"/>
      <c r="F387" s="41"/>
      <c r="G387" s="41"/>
      <c r="H387" s="41"/>
    </row>
    <row r="388" spans="3:8" s="36" customFormat="1" ht="12.75">
      <c r="C388" s="41"/>
      <c r="D388" s="41"/>
      <c r="E388" s="41"/>
      <c r="F388" s="41"/>
      <c r="G388" s="41"/>
      <c r="H388" s="41"/>
    </row>
    <row r="389" spans="3:8" s="36" customFormat="1" ht="12.75">
      <c r="C389" s="41"/>
      <c r="D389" s="41"/>
      <c r="E389" s="41"/>
      <c r="F389" s="41"/>
      <c r="G389" s="41"/>
      <c r="H389" s="41"/>
    </row>
    <row r="390" spans="3:8" s="36" customFormat="1" ht="12.75">
      <c r="C390" s="41"/>
      <c r="D390" s="41"/>
      <c r="E390" s="41"/>
      <c r="F390" s="41"/>
      <c r="G390" s="41"/>
      <c r="H390" s="41"/>
    </row>
    <row r="391" spans="3:8" s="36" customFormat="1" ht="12.75">
      <c r="C391" s="41"/>
      <c r="D391" s="41"/>
      <c r="E391" s="41"/>
      <c r="F391" s="41"/>
      <c r="G391" s="41"/>
      <c r="H391" s="41"/>
    </row>
    <row r="392" spans="3:8" s="36" customFormat="1" ht="12.75">
      <c r="C392" s="41"/>
      <c r="D392" s="41"/>
      <c r="E392" s="41"/>
      <c r="F392" s="41"/>
      <c r="G392" s="41"/>
      <c r="H392" s="41"/>
    </row>
    <row r="393" spans="3:8" s="36" customFormat="1" ht="12.75">
      <c r="C393" s="41"/>
      <c r="D393" s="41"/>
      <c r="E393" s="41"/>
      <c r="F393" s="41"/>
      <c r="G393" s="41"/>
      <c r="H393" s="41"/>
    </row>
    <row r="394" spans="3:8" s="36" customFormat="1" ht="12.75">
      <c r="C394" s="41"/>
      <c r="D394" s="41"/>
      <c r="E394" s="41"/>
      <c r="F394" s="41"/>
      <c r="G394" s="41"/>
      <c r="H394" s="41"/>
    </row>
    <row r="395" spans="3:8" s="36" customFormat="1" ht="12.75">
      <c r="C395" s="41"/>
      <c r="D395" s="41"/>
      <c r="E395" s="41"/>
      <c r="F395" s="41"/>
      <c r="G395" s="41"/>
      <c r="H395" s="41"/>
    </row>
    <row r="396" spans="3:8" s="36" customFormat="1" ht="12.75">
      <c r="C396" s="41"/>
      <c r="D396" s="41"/>
      <c r="E396" s="41"/>
      <c r="F396" s="41"/>
      <c r="G396" s="41"/>
      <c r="H396" s="41"/>
    </row>
    <row r="397" spans="3:8" s="36" customFormat="1" ht="12.75">
      <c r="C397" s="41"/>
      <c r="D397" s="41"/>
      <c r="E397" s="41"/>
      <c r="F397" s="41"/>
      <c r="G397" s="41"/>
      <c r="H397" s="41"/>
    </row>
    <row r="398" spans="3:8" s="36" customFormat="1" ht="12.75">
      <c r="C398" s="41"/>
      <c r="D398" s="41"/>
      <c r="E398" s="41"/>
      <c r="F398" s="41"/>
      <c r="G398" s="41"/>
      <c r="H398" s="41"/>
    </row>
    <row r="399" spans="3:8" s="36" customFormat="1" ht="12.75">
      <c r="C399" s="41"/>
      <c r="D399" s="41"/>
      <c r="E399" s="41"/>
      <c r="F399" s="41"/>
      <c r="G399" s="41"/>
      <c r="H399" s="41"/>
    </row>
    <row r="400" spans="3:8" s="36" customFormat="1" ht="12.75">
      <c r="C400" s="41"/>
      <c r="D400" s="41"/>
      <c r="E400" s="41"/>
      <c r="F400" s="41"/>
      <c r="G400" s="41"/>
      <c r="H400" s="41"/>
    </row>
    <row r="401" spans="3:8" s="36" customFormat="1" ht="12.75">
      <c r="C401" s="41"/>
      <c r="D401" s="41"/>
      <c r="E401" s="41"/>
      <c r="F401" s="41"/>
      <c r="G401" s="41"/>
      <c r="H401" s="41"/>
    </row>
    <row r="402" spans="3:8" s="36" customFormat="1" ht="12.75">
      <c r="C402" s="41"/>
      <c r="D402" s="41"/>
      <c r="E402" s="41"/>
      <c r="F402" s="41"/>
      <c r="G402" s="41"/>
      <c r="H402" s="41"/>
    </row>
    <row r="403" spans="3:8" s="36" customFormat="1" ht="12.75">
      <c r="C403" s="41"/>
      <c r="D403" s="41"/>
      <c r="E403" s="41"/>
      <c r="F403" s="41"/>
      <c r="G403" s="41"/>
      <c r="H403" s="41"/>
    </row>
    <row r="404" spans="3:8" s="36" customFormat="1" ht="12.75">
      <c r="C404" s="41"/>
      <c r="D404" s="41"/>
      <c r="E404" s="41"/>
      <c r="F404" s="41"/>
      <c r="G404" s="41"/>
      <c r="H404" s="41"/>
    </row>
    <row r="405" spans="3:8" s="36" customFormat="1" ht="12.75">
      <c r="C405" s="41"/>
      <c r="D405" s="41"/>
      <c r="E405" s="41"/>
      <c r="F405" s="41"/>
      <c r="G405" s="41"/>
      <c r="H405" s="41"/>
    </row>
    <row r="406" spans="3:8" s="36" customFormat="1" ht="12.75">
      <c r="C406" s="41"/>
      <c r="D406" s="41"/>
      <c r="E406" s="41"/>
      <c r="F406" s="41"/>
      <c r="G406" s="41"/>
      <c r="H406" s="41"/>
    </row>
  </sheetData>
  <mergeCells count="2">
    <mergeCell ref="A6:C6"/>
    <mergeCell ref="A43:E43"/>
  </mergeCells>
  <printOptions/>
  <pageMargins left="0.5" right="0.5" top="0.5" bottom="1" header="0.5" footer="0.5"/>
  <pageSetup fitToHeight="1" fitToWidth="1"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7.140625" style="138" customWidth="1"/>
    <col min="2" max="2" width="7.28125" style="138" customWidth="1"/>
    <col min="3" max="3" width="33.57421875" style="0" customWidth="1"/>
    <col min="4" max="4" width="14.140625" style="0" customWidth="1"/>
    <col min="5" max="5" width="12.28125" style="0" customWidth="1"/>
    <col min="6" max="6" width="11.7109375" style="0" customWidth="1"/>
    <col min="7" max="7" width="13.421875" style="0" customWidth="1"/>
    <col min="8" max="11" width="12.7109375" style="0" customWidth="1"/>
    <col min="12" max="12" width="19.421875" style="0" customWidth="1"/>
    <col min="91" max="102" width="12.140625" style="0" customWidth="1"/>
  </cols>
  <sheetData>
    <row r="1" spans="1:7" ht="18">
      <c r="A1" s="172" t="s">
        <v>278</v>
      </c>
      <c r="B1" s="146"/>
      <c r="C1" s="146"/>
      <c r="D1" s="7"/>
      <c r="E1" s="7"/>
      <c r="F1" s="7"/>
      <c r="G1" s="7"/>
    </row>
    <row r="2" spans="1:12" s="1" customFormat="1" ht="12.75">
      <c r="A2" s="161"/>
      <c r="B2" s="162"/>
      <c r="C2" s="162"/>
      <c r="D2" s="167" t="s">
        <v>227</v>
      </c>
      <c r="E2" s="168"/>
      <c r="F2" s="168"/>
      <c r="G2" s="169"/>
      <c r="H2" s="167" t="s">
        <v>228</v>
      </c>
      <c r="I2" s="170"/>
      <c r="J2" s="170"/>
      <c r="K2" s="171"/>
      <c r="L2" s="165" t="s">
        <v>15</v>
      </c>
    </row>
    <row r="3" spans="1:12" s="1" customFormat="1" ht="25.5">
      <c r="A3" s="162"/>
      <c r="B3" s="162"/>
      <c r="C3" s="162"/>
      <c r="D3" s="142" t="s">
        <v>271</v>
      </c>
      <c r="E3" s="143" t="s">
        <v>272</v>
      </c>
      <c r="F3" s="143" t="s">
        <v>273</v>
      </c>
      <c r="G3" s="144" t="s">
        <v>274</v>
      </c>
      <c r="H3" s="145" t="s">
        <v>275</v>
      </c>
      <c r="I3" s="143" t="s">
        <v>276</v>
      </c>
      <c r="J3" s="143" t="s">
        <v>273</v>
      </c>
      <c r="K3" s="144" t="s">
        <v>274</v>
      </c>
      <c r="L3" s="166"/>
    </row>
    <row r="4" spans="1:12" s="1" customFormat="1" ht="12.75">
      <c r="A4" s="159" t="s">
        <v>229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ht="12.75">
      <c r="A5" s="121">
        <v>1</v>
      </c>
      <c r="B5" s="121">
        <v>1108</v>
      </c>
      <c r="C5" s="90" t="s">
        <v>230</v>
      </c>
      <c r="D5" s="91"/>
      <c r="E5" s="91"/>
      <c r="F5" s="91"/>
      <c r="G5" s="91"/>
      <c r="H5" s="90"/>
      <c r="I5" s="90"/>
      <c r="J5" s="90"/>
      <c r="K5" s="90"/>
      <c r="L5" s="92" t="s">
        <v>238</v>
      </c>
    </row>
    <row r="6" spans="1:12" ht="12.75">
      <c r="A6" s="121">
        <v>2</v>
      </c>
      <c r="B6" s="121">
        <v>1121</v>
      </c>
      <c r="C6" s="90" t="s">
        <v>230</v>
      </c>
      <c r="D6" s="91"/>
      <c r="E6" s="91"/>
      <c r="F6" s="91"/>
      <c r="G6" s="91"/>
      <c r="H6" s="91">
        <v>727.2829239999999</v>
      </c>
      <c r="I6" s="91">
        <v>727.2829239999999</v>
      </c>
      <c r="J6" s="91">
        <v>727.2829239999999</v>
      </c>
      <c r="K6" s="91">
        <v>727.2829239999999</v>
      </c>
      <c r="L6" s="92" t="s">
        <v>238</v>
      </c>
    </row>
    <row r="7" spans="1:12" ht="12.75">
      <c r="A7" s="121">
        <v>3</v>
      </c>
      <c r="B7" s="121">
        <v>1131</v>
      </c>
      <c r="C7" s="90" t="s">
        <v>231</v>
      </c>
      <c r="D7" s="91">
        <v>258.36</v>
      </c>
      <c r="E7" s="91">
        <v>274.71</v>
      </c>
      <c r="F7" s="91">
        <v>257.35</v>
      </c>
      <c r="G7" s="91">
        <v>324.28</v>
      </c>
      <c r="H7" s="91">
        <v>4432.367860730939</v>
      </c>
      <c r="I7" s="91">
        <v>4707.077860730939</v>
      </c>
      <c r="J7" s="91">
        <v>4964.42786073094</v>
      </c>
      <c r="K7" s="91">
        <v>5288.7078607309395</v>
      </c>
      <c r="L7" s="92"/>
    </row>
    <row r="8" spans="1:12" ht="12.75">
      <c r="A8" s="121">
        <v>4</v>
      </c>
      <c r="B8" s="121">
        <v>1374</v>
      </c>
      <c r="C8" s="90" t="s">
        <v>281</v>
      </c>
      <c r="D8" s="91"/>
      <c r="E8" s="91"/>
      <c r="F8" s="91"/>
      <c r="G8" s="91"/>
      <c r="H8" s="91"/>
      <c r="I8" s="91"/>
      <c r="J8" s="91"/>
      <c r="K8" s="91"/>
      <c r="L8" s="92" t="s">
        <v>239</v>
      </c>
    </row>
    <row r="9" spans="1:12" ht="12.75">
      <c r="A9" s="121">
        <v>5</v>
      </c>
      <c r="B9" s="121">
        <v>1104</v>
      </c>
      <c r="C9" s="90" t="s">
        <v>282</v>
      </c>
      <c r="D9" s="91"/>
      <c r="E9" s="91"/>
      <c r="F9" s="91"/>
      <c r="G9" s="91"/>
      <c r="H9" s="91"/>
      <c r="I9" s="91"/>
      <c r="J9" s="91"/>
      <c r="K9" s="91"/>
      <c r="L9" s="93" t="s">
        <v>239</v>
      </c>
    </row>
    <row r="10" spans="1:12" ht="12.75">
      <c r="A10" s="121">
        <v>6</v>
      </c>
      <c r="B10" s="121">
        <v>1020</v>
      </c>
      <c r="C10" s="90" t="s">
        <v>283</v>
      </c>
      <c r="D10" s="91"/>
      <c r="E10" s="91"/>
      <c r="F10" s="91"/>
      <c r="G10" s="91"/>
      <c r="H10" s="91">
        <v>293.482051</v>
      </c>
      <c r="I10" s="91">
        <v>293.482051</v>
      </c>
      <c r="J10" s="91">
        <v>293.482051</v>
      </c>
      <c r="K10" s="91">
        <v>293.482051</v>
      </c>
      <c r="L10" s="93" t="s">
        <v>239</v>
      </c>
    </row>
    <row r="11" spans="1:12" ht="12.75">
      <c r="A11" s="121">
        <v>7</v>
      </c>
      <c r="B11" s="121">
        <v>1050</v>
      </c>
      <c r="C11" s="90" t="s">
        <v>284</v>
      </c>
      <c r="D11" s="91">
        <v>113.8</v>
      </c>
      <c r="E11" s="91">
        <v>9.11</v>
      </c>
      <c r="F11" s="91"/>
      <c r="G11" s="91"/>
      <c r="H11" s="91">
        <v>3940.3414399999992</v>
      </c>
      <c r="I11" s="91">
        <v>3949.4514399999994</v>
      </c>
      <c r="J11" s="91">
        <v>3949.4514399999994</v>
      </c>
      <c r="K11" s="91">
        <v>3949.4514399999994</v>
      </c>
      <c r="L11" s="92" t="s">
        <v>239</v>
      </c>
    </row>
    <row r="12" spans="1:12" ht="12.75">
      <c r="A12" s="121">
        <v>8</v>
      </c>
      <c r="B12" s="121">
        <v>1084</v>
      </c>
      <c r="C12" s="90" t="s">
        <v>232</v>
      </c>
      <c r="D12" s="91"/>
      <c r="E12" s="91"/>
      <c r="F12" s="91"/>
      <c r="G12" s="91"/>
      <c r="H12" s="91">
        <v>122.2</v>
      </c>
      <c r="I12" s="91">
        <v>122.2</v>
      </c>
      <c r="J12" s="91">
        <v>122.2</v>
      </c>
      <c r="K12" s="91">
        <v>122.2</v>
      </c>
      <c r="L12" s="92" t="s">
        <v>238</v>
      </c>
    </row>
    <row r="13" spans="1:12" ht="12.75">
      <c r="A13" s="121">
        <v>9</v>
      </c>
      <c r="B13" s="121">
        <v>1129</v>
      </c>
      <c r="C13" s="90" t="s">
        <v>233</v>
      </c>
      <c r="D13" s="91"/>
      <c r="E13" s="91"/>
      <c r="F13" s="91"/>
      <c r="G13" s="91"/>
      <c r="H13" s="91">
        <v>189.53740000000002</v>
      </c>
      <c r="I13" s="91">
        <v>189.53740000000002</v>
      </c>
      <c r="J13" s="91">
        <v>189.53740000000002</v>
      </c>
      <c r="K13" s="91">
        <v>189.53740000000002</v>
      </c>
      <c r="L13" s="92" t="s">
        <v>238</v>
      </c>
    </row>
    <row r="14" spans="1:12" ht="12.75">
      <c r="A14" s="121">
        <v>10</v>
      </c>
      <c r="B14" s="121">
        <v>1037</v>
      </c>
      <c r="C14" s="90" t="s">
        <v>234</v>
      </c>
      <c r="D14" s="91">
        <v>287.03</v>
      </c>
      <c r="E14" s="91">
        <v>289.71</v>
      </c>
      <c r="F14" s="91">
        <v>251.7</v>
      </c>
      <c r="G14" s="91">
        <v>269.98</v>
      </c>
      <c r="H14" s="91">
        <v>12375.897847041952</v>
      </c>
      <c r="I14" s="91">
        <v>12665.60784704195</v>
      </c>
      <c r="J14" s="91">
        <v>12917.307847041951</v>
      </c>
      <c r="K14" s="91">
        <v>13187.287847041951</v>
      </c>
      <c r="L14" s="92"/>
    </row>
    <row r="15" spans="1:12" ht="12.75">
      <c r="A15" s="121">
        <v>11</v>
      </c>
      <c r="B15" s="121">
        <v>1107</v>
      </c>
      <c r="C15" s="90" t="s">
        <v>285</v>
      </c>
      <c r="D15" s="91">
        <v>97.15</v>
      </c>
      <c r="E15" s="91">
        <v>75.07</v>
      </c>
      <c r="F15" s="91">
        <v>95.75</v>
      </c>
      <c r="G15" s="91">
        <v>90.51</v>
      </c>
      <c r="H15" s="91">
        <v>3954.921145999987</v>
      </c>
      <c r="I15" s="91">
        <v>4029.991145999987</v>
      </c>
      <c r="J15" s="91">
        <v>4125.741145999988</v>
      </c>
      <c r="K15" s="91">
        <v>4216.251145999988</v>
      </c>
      <c r="L15" s="92"/>
    </row>
    <row r="16" spans="1:12" ht="12.75">
      <c r="A16" s="121">
        <v>12</v>
      </c>
      <c r="B16" s="121">
        <v>1144</v>
      </c>
      <c r="C16" s="90" t="s">
        <v>286</v>
      </c>
      <c r="D16" s="91"/>
      <c r="E16" s="91"/>
      <c r="F16" s="91"/>
      <c r="G16" s="91"/>
      <c r="H16" s="91">
        <v>3213.9</v>
      </c>
      <c r="I16" s="91">
        <v>3213.9</v>
      </c>
      <c r="J16" s="91">
        <v>3213.9</v>
      </c>
      <c r="K16" s="91">
        <v>3213.9</v>
      </c>
      <c r="L16" s="92" t="s">
        <v>238</v>
      </c>
    </row>
    <row r="17" spans="1:12" ht="12.75">
      <c r="A17" s="121">
        <v>13</v>
      </c>
      <c r="B17" s="121">
        <v>1139</v>
      </c>
      <c r="C17" s="90" t="s">
        <v>235</v>
      </c>
      <c r="D17" s="91">
        <v>13.98</v>
      </c>
      <c r="E17" s="91">
        <v>16.53</v>
      </c>
      <c r="F17" s="91">
        <v>22.3</v>
      </c>
      <c r="G17" s="91">
        <v>1.51</v>
      </c>
      <c r="H17" s="91">
        <v>651.7191660000004</v>
      </c>
      <c r="I17" s="91">
        <v>668.2491660000004</v>
      </c>
      <c r="J17" s="91">
        <v>690.5491660000004</v>
      </c>
      <c r="K17" s="91">
        <v>692.0591660000003</v>
      </c>
      <c r="L17" s="92"/>
    </row>
    <row r="18" spans="1:12" ht="12.75">
      <c r="A18" s="121">
        <v>14</v>
      </c>
      <c r="B18" s="121">
        <v>1047</v>
      </c>
      <c r="C18" s="90" t="s">
        <v>287</v>
      </c>
      <c r="D18" s="91">
        <v>8.04</v>
      </c>
      <c r="E18" s="91">
        <v>6.99</v>
      </c>
      <c r="F18" s="91">
        <v>3.79</v>
      </c>
      <c r="G18" s="91">
        <v>10.09</v>
      </c>
      <c r="H18" s="91">
        <v>207.7771230000003</v>
      </c>
      <c r="I18" s="91">
        <v>214.7671230000003</v>
      </c>
      <c r="J18" s="91">
        <v>218.5571230000003</v>
      </c>
      <c r="K18" s="91">
        <v>228.6471230000003</v>
      </c>
      <c r="L18" s="92"/>
    </row>
    <row r="19" spans="1:12" ht="12.75">
      <c r="A19" s="121">
        <v>20</v>
      </c>
      <c r="B19" s="121">
        <v>1141</v>
      </c>
      <c r="C19" s="90" t="s">
        <v>296</v>
      </c>
      <c r="D19" s="91">
        <v>1346.47</v>
      </c>
      <c r="E19" s="91">
        <v>1151.21</v>
      </c>
      <c r="F19" s="91">
        <v>830.91</v>
      </c>
      <c r="G19" s="91">
        <v>798.79</v>
      </c>
      <c r="H19" s="91">
        <v>44526.76932799998</v>
      </c>
      <c r="I19" s="91">
        <v>45677.97932799998</v>
      </c>
      <c r="J19" s="91">
        <v>46508.88932799998</v>
      </c>
      <c r="K19" s="91">
        <v>47307.679327999984</v>
      </c>
      <c r="L19" s="92"/>
    </row>
    <row r="20" spans="1:12" ht="12.75">
      <c r="A20" s="121">
        <v>15</v>
      </c>
      <c r="B20" s="121">
        <v>1530</v>
      </c>
      <c r="C20" s="90" t="s">
        <v>288</v>
      </c>
      <c r="D20" s="91"/>
      <c r="E20" s="91"/>
      <c r="F20" s="91"/>
      <c r="G20" s="91"/>
      <c r="H20" s="91"/>
      <c r="I20" s="91"/>
      <c r="J20" s="91"/>
      <c r="K20" s="91"/>
      <c r="L20" s="92" t="s">
        <v>238</v>
      </c>
    </row>
    <row r="21" spans="1:12" ht="12.75">
      <c r="A21" s="121">
        <v>16</v>
      </c>
      <c r="B21" s="121">
        <v>1028</v>
      </c>
      <c r="C21" s="90" t="s">
        <v>290</v>
      </c>
      <c r="D21" s="91">
        <v>23.86</v>
      </c>
      <c r="E21" s="91">
        <v>25.75</v>
      </c>
      <c r="F21" s="91">
        <v>5.3</v>
      </c>
      <c r="G21" s="91">
        <v>4.83</v>
      </c>
      <c r="H21" s="91">
        <v>804.2294239999999</v>
      </c>
      <c r="I21" s="91">
        <v>829.9794239999999</v>
      </c>
      <c r="J21" s="91">
        <v>835.2794239999998</v>
      </c>
      <c r="K21" s="91">
        <v>840.1094239999999</v>
      </c>
      <c r="L21" s="94" t="s">
        <v>240</v>
      </c>
    </row>
    <row r="22" spans="1:12" ht="14.25">
      <c r="A22" s="121">
        <v>17</v>
      </c>
      <c r="B22" s="121">
        <v>1206</v>
      </c>
      <c r="C22" s="90" t="s">
        <v>292</v>
      </c>
      <c r="D22" s="91"/>
      <c r="E22" s="91"/>
      <c r="F22" s="91"/>
      <c r="G22" s="91"/>
      <c r="H22" s="91"/>
      <c r="I22" s="91"/>
      <c r="J22" s="91"/>
      <c r="K22" s="91"/>
      <c r="L22" s="92" t="s">
        <v>239</v>
      </c>
    </row>
    <row r="23" spans="1:12" ht="14.25">
      <c r="A23" s="121">
        <v>18</v>
      </c>
      <c r="B23" s="121">
        <v>1268</v>
      </c>
      <c r="C23" s="90" t="s">
        <v>293</v>
      </c>
      <c r="D23" s="91"/>
      <c r="E23" s="91"/>
      <c r="F23" s="91"/>
      <c r="G23" s="91"/>
      <c r="H23" s="91">
        <v>1634.6778</v>
      </c>
      <c r="I23" s="91">
        <v>1634.6778</v>
      </c>
      <c r="J23" s="91">
        <v>1634.6778</v>
      </c>
      <c r="K23" s="91">
        <v>1634.6778</v>
      </c>
      <c r="L23" s="92" t="s">
        <v>238</v>
      </c>
    </row>
    <row r="24" spans="1:12" ht="12.75">
      <c r="A24" s="121">
        <v>19</v>
      </c>
      <c r="B24" s="121">
        <v>1113</v>
      </c>
      <c r="C24" s="90" t="s">
        <v>294</v>
      </c>
      <c r="D24" s="91"/>
      <c r="E24" s="91"/>
      <c r="F24" s="91"/>
      <c r="G24" s="91"/>
      <c r="H24" s="91">
        <v>663.74</v>
      </c>
      <c r="I24" s="91">
        <v>663.74</v>
      </c>
      <c r="J24" s="91">
        <v>663.74</v>
      </c>
      <c r="K24" s="91">
        <v>663.74</v>
      </c>
      <c r="L24" s="92" t="s">
        <v>238</v>
      </c>
    </row>
    <row r="25" spans="1:12" ht="12.75">
      <c r="A25" s="121">
        <v>21</v>
      </c>
      <c r="B25" s="121">
        <v>1133</v>
      </c>
      <c r="C25" s="90" t="s">
        <v>295</v>
      </c>
      <c r="D25" s="91"/>
      <c r="E25" s="91"/>
      <c r="F25" s="91"/>
      <c r="G25" s="91"/>
      <c r="H25" s="91">
        <v>1229.66</v>
      </c>
      <c r="I25" s="91">
        <v>1229.66</v>
      </c>
      <c r="J25" s="91">
        <v>1229.66</v>
      </c>
      <c r="K25" s="91">
        <v>1229.66</v>
      </c>
      <c r="L25" s="92" t="s">
        <v>238</v>
      </c>
    </row>
    <row r="26" spans="1:12" ht="12.75">
      <c r="A26" s="121">
        <v>22</v>
      </c>
      <c r="B26" s="121">
        <v>1112</v>
      </c>
      <c r="C26" s="90" t="s">
        <v>297</v>
      </c>
      <c r="D26" s="91"/>
      <c r="E26" s="91"/>
      <c r="F26" s="91"/>
      <c r="G26" s="91"/>
      <c r="H26" s="91">
        <v>590.61</v>
      </c>
      <c r="I26" s="91">
        <v>590.61</v>
      </c>
      <c r="J26" s="91">
        <v>590.61</v>
      </c>
      <c r="K26" s="91">
        <v>590.61</v>
      </c>
      <c r="L26" s="92" t="s">
        <v>238</v>
      </c>
    </row>
    <row r="27" spans="1:12" ht="12.75">
      <c r="A27" s="121">
        <v>23</v>
      </c>
      <c r="B27" s="121">
        <v>1296</v>
      </c>
      <c r="C27" s="90" t="s">
        <v>298</v>
      </c>
      <c r="D27" s="91">
        <v>4.87</v>
      </c>
      <c r="E27" s="91">
        <v>-6.03</v>
      </c>
      <c r="F27" s="91">
        <v>-2.49</v>
      </c>
      <c r="G27" s="91">
        <v>-12.27</v>
      </c>
      <c r="H27" s="91">
        <v>1059.70008</v>
      </c>
      <c r="I27" s="91">
        <v>1053.67008</v>
      </c>
      <c r="J27" s="91">
        <v>1051.18008</v>
      </c>
      <c r="K27" s="91">
        <v>1038.91008</v>
      </c>
      <c r="L27" s="92"/>
    </row>
    <row r="28" spans="1:12" ht="12.75">
      <c r="A28" s="121">
        <v>24</v>
      </c>
      <c r="B28" s="121">
        <v>1056</v>
      </c>
      <c r="C28" s="90" t="s">
        <v>236</v>
      </c>
      <c r="D28" s="91"/>
      <c r="E28" s="91"/>
      <c r="F28" s="91"/>
      <c r="G28" s="91"/>
      <c r="H28" s="91">
        <v>13346.233809999978</v>
      </c>
      <c r="I28" s="91">
        <v>13346.233809999978</v>
      </c>
      <c r="J28" s="91">
        <v>13346.233809999978</v>
      </c>
      <c r="K28" s="91">
        <v>13346.233809999978</v>
      </c>
      <c r="L28" s="92" t="s">
        <v>238</v>
      </c>
    </row>
    <row r="29" spans="1:12" ht="12.75">
      <c r="A29" s="121">
        <v>25</v>
      </c>
      <c r="B29" s="121">
        <v>1054</v>
      </c>
      <c r="C29" s="90" t="s">
        <v>300</v>
      </c>
      <c r="D29" s="91">
        <v>70.85</v>
      </c>
      <c r="E29" s="91">
        <v>26.47</v>
      </c>
      <c r="F29" s="91">
        <v>53.57</v>
      </c>
      <c r="G29" s="91">
        <v>29.42</v>
      </c>
      <c r="H29" s="91">
        <v>3786.7813094733056</v>
      </c>
      <c r="I29" s="91">
        <v>3813.2513094733054</v>
      </c>
      <c r="J29" s="91">
        <v>3866.8213094733055</v>
      </c>
      <c r="K29" s="91">
        <v>3896.2413094733056</v>
      </c>
      <c r="L29" s="92"/>
    </row>
    <row r="30" spans="1:12" ht="12.75">
      <c r="A30" s="121">
        <v>26</v>
      </c>
      <c r="B30" s="121">
        <v>1081</v>
      </c>
      <c r="C30" s="90" t="s">
        <v>237</v>
      </c>
      <c r="D30" s="91">
        <v>17.19</v>
      </c>
      <c r="E30" s="91">
        <v>39.42</v>
      </c>
      <c r="F30" s="91">
        <v>-17.32</v>
      </c>
      <c r="G30" s="91">
        <v>-54.15</v>
      </c>
      <c r="H30" s="91">
        <v>2429.441736000001</v>
      </c>
      <c r="I30" s="91">
        <v>2468.861736000001</v>
      </c>
      <c r="J30" s="91">
        <v>2451.541736000001</v>
      </c>
      <c r="K30" s="91">
        <v>2397.391736000001</v>
      </c>
      <c r="L30" s="92"/>
    </row>
    <row r="31" spans="1:12" ht="12.75">
      <c r="A31" s="121">
        <v>27</v>
      </c>
      <c r="B31" s="121">
        <v>1034</v>
      </c>
      <c r="C31" s="90" t="s">
        <v>299</v>
      </c>
      <c r="D31" s="91"/>
      <c r="E31" s="91"/>
      <c r="F31" s="91"/>
      <c r="G31" s="91"/>
      <c r="H31" s="91">
        <v>6199.311230000007</v>
      </c>
      <c r="I31" s="91">
        <v>6199.311230000007</v>
      </c>
      <c r="J31" s="91">
        <v>6199.311230000007</v>
      </c>
      <c r="K31" s="91">
        <v>6199.311230000007</v>
      </c>
      <c r="L31" s="92" t="s">
        <v>239</v>
      </c>
    </row>
    <row r="32" spans="1:12" ht="12.75">
      <c r="A32" s="139">
        <v>28</v>
      </c>
      <c r="B32" s="139">
        <v>1219</v>
      </c>
      <c r="C32" s="130" t="s">
        <v>279</v>
      </c>
      <c r="D32" s="131"/>
      <c r="E32" s="131"/>
      <c r="F32" s="131"/>
      <c r="G32" s="131"/>
      <c r="H32" s="131">
        <v>982.38</v>
      </c>
      <c r="I32" s="131">
        <v>982.38</v>
      </c>
      <c r="J32" s="131">
        <v>982.38</v>
      </c>
      <c r="K32" s="131">
        <v>982.38</v>
      </c>
      <c r="L32" s="95" t="s">
        <v>239</v>
      </c>
    </row>
    <row r="33" spans="1:12" s="134" customFormat="1" ht="13.5" thickBot="1">
      <c r="A33" s="140"/>
      <c r="B33" s="140"/>
      <c r="C33" s="133"/>
      <c r="D33" s="135"/>
      <c r="E33" s="135"/>
      <c r="F33" s="135"/>
      <c r="G33" s="135"/>
      <c r="H33" s="133"/>
      <c r="I33" s="133"/>
      <c r="J33" s="133"/>
      <c r="K33" s="132"/>
      <c r="L33" s="133"/>
    </row>
    <row r="34" spans="1:12" s="1" customFormat="1" ht="12.75">
      <c r="A34" s="141"/>
      <c r="B34" s="141"/>
      <c r="C34" s="136" t="s">
        <v>136</v>
      </c>
      <c r="D34" s="136">
        <v>2241.6</v>
      </c>
      <c r="E34" s="136">
        <v>1908.94</v>
      </c>
      <c r="F34" s="136">
        <v>1500.86</v>
      </c>
      <c r="G34" s="136">
        <v>1462.99</v>
      </c>
      <c r="H34" s="136">
        <v>107362.96167524614</v>
      </c>
      <c r="I34" s="136">
        <v>109271.90167524615</v>
      </c>
      <c r="J34" s="136">
        <v>110772.76167524615</v>
      </c>
      <c r="K34" s="136">
        <v>112235.75167524617</v>
      </c>
      <c r="L34" s="137"/>
    </row>
    <row r="35" spans="1:3" ht="14.25">
      <c r="A35" s="163" t="s">
        <v>277</v>
      </c>
      <c r="B35" s="164"/>
      <c r="C35" s="164"/>
    </row>
  </sheetData>
  <mergeCells count="6">
    <mergeCell ref="A4:L4"/>
    <mergeCell ref="A2:C3"/>
    <mergeCell ref="A35:C35"/>
    <mergeCell ref="L2:L3"/>
    <mergeCell ref="D2:G2"/>
    <mergeCell ref="H2:K2"/>
  </mergeCells>
  <printOptions/>
  <pageMargins left="0.5" right="0.5" top="0.5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thistlethwaite</dc:creator>
  <cp:keywords/>
  <dc:description/>
  <cp:lastModifiedBy>Aaron Dalton</cp:lastModifiedBy>
  <cp:lastPrinted>2012-09-06T13:29:11Z</cp:lastPrinted>
  <dcterms:created xsi:type="dcterms:W3CDTF">1996-10-14T23:33:28Z</dcterms:created>
  <dcterms:modified xsi:type="dcterms:W3CDTF">2012-09-06T13:30:09Z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qlQueries">
    <vt:lpwstr>\\calfsrv1\share1\FAC\Operations\PROD OPS\Audits &amp; Enforcements\Sulphur Balance\9.7 SQL Queries\ST-101</vt:lpwstr>
  </property>
  <property fmtid="{D5CDD505-2E9C-101B-9397-08002B2CF9AE}" pid="3" name="DM_Links_Updated">
    <vt:bool>true</vt:bool>
  </property>
  <property fmtid="{D5CDD505-2E9C-101B-9397-08002B2CF9AE}" pid="4" name="_AdHocReviewCycleID">
    <vt:i4>-1425374251</vt:i4>
  </property>
  <property fmtid="{D5CDD505-2E9C-101B-9397-08002B2CF9AE}" pid="5" name="_NewReviewCycle">
    <vt:lpwstr/>
  </property>
  <property fmtid="{D5CDD505-2E9C-101B-9397-08002B2CF9AE}" pid="6" name="_EmailSubject">
    <vt:lpwstr>ST101-2012 ready for editing to go to ETRC</vt:lpwstr>
  </property>
  <property fmtid="{D5CDD505-2E9C-101B-9397-08002B2CF9AE}" pid="7" name="_AuthorEmail">
    <vt:lpwstr>Catherine.Thistlethwaite@ercb.ca</vt:lpwstr>
  </property>
  <property fmtid="{D5CDD505-2E9C-101B-9397-08002B2CF9AE}" pid="8" name="_AuthorEmailDisplayName">
    <vt:lpwstr>Catherine Thistlethwaite</vt:lpwstr>
  </property>
  <property fmtid="{D5CDD505-2E9C-101B-9397-08002B2CF9AE}" pid="9" name="_PreviousAdHocReviewCycleID">
    <vt:i4>-1425374251</vt:i4>
  </property>
  <property fmtid="{D5CDD505-2E9C-101B-9397-08002B2CF9AE}" pid="10" name="_ReviewingToolsShownOnce">
    <vt:lpwstr/>
  </property>
</Properties>
</file>